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560" windowHeight="1173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<sst xmlns="http://schemas.openxmlformats.org/spreadsheetml/2006/main" count="547" uniqueCount="379">
  <si>
    <t>PREFEITURA MUNICIPAL DE JUMIRIM
CNPJ: 01.612.150/0001-19</t>
  </si>
  <si>
    <t>PL</t>
  </si>
  <si>
    <t>PP</t>
  </si>
  <si>
    <t>DIGITAÇÃO ELETRÔNICA DA PROPOSTA</t>
  </si>
  <si>
    <t>PREGÃO PRESENCIAL</t>
  </si>
  <si>
    <t>SEQUENCIA: 18</t>
  </si>
  <si>
    <t>Data Abertura: 22/12/2022 Hrs: 14:00</t>
  </si>
  <si>
    <t>Local Entrega: PAÇO MUNICIPAL, RUA MANOEL NOVAES 829</t>
  </si>
  <si>
    <t>Observação: Registro de preços para aquisições futuras e parceladas de materiais hidráulicos</t>
  </si>
  <si>
    <t>NOME / RAZÃO SOCIAL</t>
  </si>
  <si>
    <t>CPF/CNPJ</t>
  </si>
  <si>
    <t>LOTE 1 - GLOBAL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</si>
  <si>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</si>
  <si>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</si>
  <si>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</si>
  <si>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</si>
  <si>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</si>
  <si>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</si>
  <si>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</si>
  <si>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</si>
  <si>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</si>
  <si>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</si>
  <si>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</si>
  <si>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</si>
  <si>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</si>
  <si>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001.22.4964</t>
  </si>
  <si>
    <t>ADAPTADOR PVC SOLDAVEL CURTO COM BOLSA E ROSCA, 110 MM X 4", PARA AGUA FRIA</t>
  </si>
  <si>
    <t>UN</t>
  </si>
  <si>
    <t>001.22.4965</t>
  </si>
  <si>
    <t>ADAPTADOR PVC SOLDAVEL CURTO COM BOLSA E ROSCA, 20 MM X 1/2", PARA AGUA FRIA</t>
  </si>
  <si>
    <t>001.22.4966</t>
  </si>
  <si>
    <t>ADAPTADOR PVC SOLDAVEL CURTO COM BOLSA E ROSCA, 25 MM X 3/4", PARA AGUA FRIA</t>
  </si>
  <si>
    <t>001.22.4967</t>
  </si>
  <si>
    <t>ADAPTADOR PVC SOLDAVEL CURTO COM BOLSA E ROSCA, 32 MM X 1", PARA AGUA FRIA</t>
  </si>
  <si>
    <t>001.22.4968</t>
  </si>
  <si>
    <t>ADAPTADOR PVC SOLDAVEL CURTO COM BOLSA E ROSCA, 40 MM X 1 1/2", PARA AGUA FRIA</t>
  </si>
  <si>
    <t>001.22.4969</t>
  </si>
  <si>
    <t>ADAPTADOR PVC SOLDAVEL CURTO COM BOLSA E ROSCA, 40 MM X 1 1/4", PARA AGUA FRIA</t>
  </si>
  <si>
    <t>001.22.4970</t>
  </si>
  <si>
    <t>ADAPTADOR PVC SOLDAVEL CURTO COM BOLSA E ROSCA, 50 MM X 1 1/4", PARA AGUA FRIA</t>
  </si>
  <si>
    <t>001.22.4971</t>
  </si>
  <si>
    <t>ADAPTADOR PVC SOLDAVEL CURTO COM BOLSA E ROSCA, 50 MM X1 1/2", PARA AGUA FRIA</t>
  </si>
  <si>
    <t>001.22.4972</t>
  </si>
  <si>
    <t>ADAPTADOR PVC SOLDAVEL CURTO COM BOLSA E ROSCA, 60 MM X 2", PARA AGUA FRIA</t>
  </si>
  <si>
    <t>001.22.4973</t>
  </si>
  <si>
    <t>ADAPTADOR PVC SOLDAVEL CURTO COM BOLSA E ROSCA, 75 MM X 2 1/2", PARA AGUA FRIA</t>
  </si>
  <si>
    <t>001.22.4974</t>
  </si>
  <si>
    <t>ADAPTADOR PVC SOLDAVEL CURTO COM BOLSA E ROSCA, 85 MM X 3", PARA AGUA FRIA</t>
  </si>
  <si>
    <t>001.22.4976</t>
  </si>
  <si>
    <t>ADESIVO PLASTICO PARA PVC, BISNAGA COM 75 GR</t>
  </si>
  <si>
    <t>001.22.4977</t>
  </si>
  <si>
    <t>ADESIVO PLASTICO PARA PVC, FRASCO COM *850* GR</t>
  </si>
  <si>
    <t>001.22.4978</t>
  </si>
  <si>
    <t>ARAME GALVANIZADO 12 BWG, D = 2,76 MM (0,048 KG/M) OU 14 BWG, D = 2,11 MM (0,026 KG/M)</t>
  </si>
  <si>
    <t>KG</t>
  </si>
  <si>
    <t>001.22.4979</t>
  </si>
  <si>
    <t>BUCHA DE REDUCAO DE FERRO GALVANIZADO, COM ROSCA BSP, DE 1 1/2" X 1 1/4"</t>
  </si>
  <si>
    <t>001.22.4980</t>
  </si>
  <si>
    <t>BUCHA DE REDUCAO DE PVC, SOLDAVEL, CURTA, COM 110 X 85 MM, PARA AGUA FRIA PREDIAL</t>
  </si>
  <si>
    <t>001.22.4981</t>
  </si>
  <si>
    <t>BUCHA DE REDUCAO DE PVC, SOLDAVEL, CURTA, COM 25 X 20 MM, PARA AGUA FRIA PREDIAL</t>
  </si>
  <si>
    <t>001.22.4982</t>
  </si>
  <si>
    <t>BUCHA DE REDUCAO DE PVC, SOLDAVEL, CURTA, COM 32 X 25 MM, PARA AGUA FRIA PREDIAL</t>
  </si>
  <si>
    <t>001.22.4983</t>
  </si>
  <si>
    <t>BUCHA DE REDUCAO DE PVC, SOLDAVEL, CURTA, COM 40 X 32 MM, PARA AGUA FRIA PREDIAL</t>
  </si>
  <si>
    <t>001.22.4984</t>
  </si>
  <si>
    <t>BUCHA DE REDUCAO DE PVC, SOLDAVEL, CURTA, COM 50 X 40 MM, PARA AGUA FRIA PREDIAL</t>
  </si>
  <si>
    <t>001.22.4985</t>
  </si>
  <si>
    <t>BUCHA DE REDUCAO DE PVC, SOLDAVEL, CURTA, COM 60 X 50 MM, PARA AGUA FRIA PREDIAL</t>
  </si>
  <si>
    <t>001.22.4986</t>
  </si>
  <si>
    <t>BUCHA DE REDUCAO DE PVC, SOLDAVEL, CURTA, COM 75 X 60 MM, PARA AGUA FRIA PREDIAL</t>
  </si>
  <si>
    <t>001.22.4987</t>
  </si>
  <si>
    <t>BUCHA DE REDUCAO DE PVC, SOLDAVEL, CURTA, COM 85 X 75 MM, PARA AGUA FRIA PREDIAL</t>
  </si>
  <si>
    <t>001.22.4988</t>
  </si>
  <si>
    <t>BUCHA DE REDUCAO DE PVC, SOLDAVEL, LONGA, 50 X 40 MM, PARA ESGOTO PREDIAL</t>
  </si>
  <si>
    <t>001.22.4989</t>
  </si>
  <si>
    <t>BUCHA DE REDUCAO DE PVC, SOLDAVEL, LONGA, COM 110 X 60 MM, PARA AGUA FRIA PREDIAL</t>
  </si>
  <si>
    <t>001.22.4990</t>
  </si>
  <si>
    <t>BUCHA DE REDUCAO DE PVC, SOLDAVEL, LONGA, COM 110 X 75 MM, PARA AGUA FRIA PREDIAL</t>
  </si>
  <si>
    <t>001.22.4991</t>
  </si>
  <si>
    <t>BUCHA DE REDUCAO DE PVC, SOLDAVEL, LONGA, COM 32 X 20 MM, PARA AGUA FRIA PREDIAL</t>
  </si>
  <si>
    <t>001.22.4992</t>
  </si>
  <si>
    <t>BUCHA DE REDUCAO DE PVC, SOLDAVEL, LONGA, COM 40 X 20 MM, PARA AGUA FRIA PREDIAL</t>
  </si>
  <si>
    <t>001.22.4993</t>
  </si>
  <si>
    <t>BUCHA DE REDUCAO DE PVC, SOLDAVEL, LONGA, COM 40 X 25 MM, PARA AGUA FRIA PREDIAL</t>
  </si>
  <si>
    <t>001.22.4994</t>
  </si>
  <si>
    <t>BUCHA DE REDUCAO DE PVC, SOLDAVEL, LONGA, COM 50 X 20 MM, PARA AGUA FRIA PREDIAL</t>
  </si>
  <si>
    <t>001.22.4995</t>
  </si>
  <si>
    <t>BUCHA DE REDUCAO DE PVC, SOLDAVEL, LONGA, COM 50 X 25 MM, PARA AGUA FRIA PREDIAL</t>
  </si>
  <si>
    <t>001.22.4996</t>
  </si>
  <si>
    <t>BUCHA DE REDUCAO DE PVC, SOLDAVEL, LONGA, COM 50 X 32 MM, PARA AGUA FRIA PREDIAL</t>
  </si>
  <si>
    <t>001.22.4997</t>
  </si>
  <si>
    <t>BUCHA DE REDUCAO DE PVC, SOLDAVEL, LONGA, COM 60 X 25 MM, PARA AGUA FRIA PREDIAL</t>
  </si>
  <si>
    <t>001.22.4998</t>
  </si>
  <si>
    <t>BUCHA DE REDUCAO DE PVC, SOLDAVEL, LONGA, COM 60 X 32 MM, PARA AGUA FRIA PREDIAL</t>
  </si>
  <si>
    <t>001.22.4999</t>
  </si>
  <si>
    <t>BUCHA DE REDUCAO DE PVC, SOLDAVEL, LONGA, COM 60 X 40 MM, PARA AGUA FRIA PREDIAL</t>
  </si>
  <si>
    <t>001.22.5000</t>
  </si>
  <si>
    <t>BUCHA DE REDUCAO DE PVC, SOLDAVEL, LONGA, COM 60 X 50 MM, PARA AGUA FRIA PREDIAL</t>
  </si>
  <si>
    <t>001.22.5001</t>
  </si>
  <si>
    <t>BUCHA DE REDUCAO DE PVC, SOLDAVEL, LONGA, COM 75 X 50 MM, PARA AGUA FRIA PREDIAL</t>
  </si>
  <si>
    <t>001.22.5002</t>
  </si>
  <si>
    <t>BUCHA DE REDUCAO DE PVC, SOLDAVEL, LONGA, COM 85 X 60 MM, PARA AGUA FRIA PREDIAL</t>
  </si>
  <si>
    <t>001.22.5003</t>
  </si>
  <si>
    <t>BUCHA DE REDUCAO PVC ROSCAVEL 1 1/2" X 1"</t>
  </si>
  <si>
    <t>001.22.5004</t>
  </si>
  <si>
    <t>BUCHA DE REDUCAO PVC ROSCAVEL 3/4" X 1/2"</t>
  </si>
  <si>
    <t>001.22.5005</t>
  </si>
  <si>
    <t>BUCHA DE REDUCAO PVC ROSCAVEL, 1 1/2" X 3/4"</t>
  </si>
  <si>
    <t>001.22.5006</t>
  </si>
  <si>
    <t>BUCHA DE REDUCAO PVC ROSCAVEL, 1" X 1/2"</t>
  </si>
  <si>
    <t>001.22.5007</t>
  </si>
  <si>
    <t>BUCHA DE REDUCAO PVC ROSCAVEL, 1" X 3/4"</t>
  </si>
  <si>
    <t>001.22.5008</t>
  </si>
  <si>
    <t>BUCHA DE REDUCAO PVC, ROSCAVEL,  2"  X 1 1/2 "</t>
  </si>
  <si>
    <t>001.22.5009</t>
  </si>
  <si>
    <t>BUCHA DE REDUCAO PVC, ROSCAVEL, 1 1/2"  X1 1/4 "</t>
  </si>
  <si>
    <t>001.22.5010</t>
  </si>
  <si>
    <t>BUCHA DE REDUCAO PVC, ROSCAVEL, 1 1/4"  X 3/4 "</t>
  </si>
  <si>
    <t>001.22.5011</t>
  </si>
  <si>
    <t>BUCHA DE REDUCAO PVC, ROSCAVEL, 1 1/4" X 1 "</t>
  </si>
  <si>
    <t>001.22.5012</t>
  </si>
  <si>
    <t>BUCHA DE REDUCAO PVC, ROSCAVEL, 2"  X 1 "</t>
  </si>
  <si>
    <t>001.22.5013</t>
  </si>
  <si>
    <t>BUCHA DE REDUCAO PVC, ROSCAVEL, 2"  X 1 1/4 "</t>
  </si>
  <si>
    <t>001.22.5014</t>
  </si>
  <si>
    <t>BUCHA DE REDUCAO, PVC, LONGA, SERIE R, DN 50 X 40 MM, PARA ESGOTO OU AGUAS PLUVIAIS PREDIAIS</t>
  </si>
  <si>
    <t>001.22.5015</t>
  </si>
  <si>
    <t>CAP PVC, ROSCAVEL, 1 1/2",  AGUA FRIA PREDIAL</t>
  </si>
  <si>
    <t>001.22.5016</t>
  </si>
  <si>
    <t>CAP PVC, ROSCAVEL, 1 1/4",  AGUA FRIA PREDIAL</t>
  </si>
  <si>
    <t>001.22.5017</t>
  </si>
  <si>
    <t>CAP PVC, ROSCAVEL, 1",  PARA AGUA FRIA PREDIAL</t>
  </si>
  <si>
    <t>001.22.5018</t>
  </si>
  <si>
    <t>CAP PVC, ROSCAVEL, 1/2", PARA AGUA FRIA PREDIAL</t>
  </si>
  <si>
    <t>001.22.5019</t>
  </si>
  <si>
    <t>CAP PVC, ROSCAVEL, 2 1/2",  AGUA FRIA PREDIAL</t>
  </si>
  <si>
    <t>001.22.5020</t>
  </si>
  <si>
    <t>CAP PVC, ROSCAVEL, 2",  AGUA FRIA PREDIAL</t>
  </si>
  <si>
    <t>001.22.5021</t>
  </si>
  <si>
    <t>CAP PVC, ROSCAVEL, 3",  AGUA FRIA PREDIAL</t>
  </si>
  <si>
    <t>001.22.5022</t>
  </si>
  <si>
    <t>CAP PVC, ROSCAVEL, 3/4",  PARA AGUA FRIA PREDIAL</t>
  </si>
  <si>
    <t>001.22.5023</t>
  </si>
  <si>
    <t>CAP PVC, SERIE R, DN 100 MM, PARA ESGOTO OU AGUAS PLUVIAIS PREDIAIS</t>
  </si>
  <si>
    <t>001.22.5024</t>
  </si>
  <si>
    <t>CAP PVC, SERIE R, DN 150 MM, PARA ESGOTO OU AGUAS PLUVIAIS PREDIAIS</t>
  </si>
  <si>
    <t>001.22.5025</t>
  </si>
  <si>
    <t>CAP PVC, SERIE R, DN 75 MM, PARA ESGOTO OU AGUAS PLUVIAIS PREDIAIS</t>
  </si>
  <si>
    <t>001.22.5026</t>
  </si>
  <si>
    <t>CAP PVC, SOLDAVEL, 110 MM, PARA AGUA FRIA PREDIAL</t>
  </si>
  <si>
    <t>001.22.5027</t>
  </si>
  <si>
    <t>CAP PVC, SOLDAVEL, 20 MM, PARA AGUA FRIA PREDIAL</t>
  </si>
  <si>
    <t>001.22.5028</t>
  </si>
  <si>
    <t>CAP PVC, SOLDAVEL, 25 MM, PARA AGUA FRIA PREDIAL</t>
  </si>
  <si>
    <t>001.22.5029</t>
  </si>
  <si>
    <t>CAP PVC, SOLDAVEL, 32 MM, PARA AGUA FRIA PREDIAL</t>
  </si>
  <si>
    <t>001.22.5030</t>
  </si>
  <si>
    <t>CAP PVC, SOLDAVEL, 40 MM, PARA AGUA FRIA PREDIAL</t>
  </si>
  <si>
    <t>001.22.5031</t>
  </si>
  <si>
    <t>CAP PVC, SOLDAVEL, 50 MM, PARA AGUA FRIA PREDIAL</t>
  </si>
  <si>
    <t>001.22.5032</t>
  </si>
  <si>
    <t>CAP PVC, SOLDAVEL, 60 MM, PARA AGUA FRIA PREDIAL</t>
  </si>
  <si>
    <t>001.22.5033</t>
  </si>
  <si>
    <t>CAP PVC, SOLDAVEL, 75 MM, PARA AGUA FRIA PREDIAL</t>
  </si>
  <si>
    <t>001.22.5034</t>
  </si>
  <si>
    <t>CAP PVC, SOLDAVEL, 85 MM, PARA AGUA FRIA PREDIAL</t>
  </si>
  <si>
    <t>001.22.5035</t>
  </si>
  <si>
    <t>CAP PVC, SOLDAVEL, DN 100 MM, SERIE NORMAL, PARA ESGOTO PREDIAL</t>
  </si>
  <si>
    <t>001.22.5036</t>
  </si>
  <si>
    <t>CAP PVC, SOLDAVEL, DN 50 MM, SERIE NORMAL, PARA ESGOTO PREDIAL</t>
  </si>
  <si>
    <t>001.22.5037</t>
  </si>
  <si>
    <t>CAP PVC, SOLDAVEL, DN 75 MM, SERIE NORMAL, PARA ESGOTO PREDIAL</t>
  </si>
  <si>
    <t>001.22.5038</t>
  </si>
  <si>
    <t>CAP, PVC PBA, JE, DN 100 / DE 110 MM,  PARA REDE DE AGUA (NBR 10351)</t>
  </si>
  <si>
    <t>001.22.5039</t>
  </si>
  <si>
    <t>CAP, PVC PBA, JE, DN 50 / DE 60 MM,  PARA REDE DE AGUA (NBR 10351)</t>
  </si>
  <si>
    <t>001.22.5040</t>
  </si>
  <si>
    <t>CAP, PVC PBA, JE, DN 75 / DE 85 MM,  PARA REDE DE AGUA (NBR 10351)</t>
  </si>
  <si>
    <t>001.22.5041</t>
  </si>
  <si>
    <t>COTOVELO 90 GRAUS DE FERRO GALVANIZADO, COM ROSCA BSP, DE 1 1/2"</t>
  </si>
  <si>
    <t>001.22.5042</t>
  </si>
  <si>
    <t>COTOVELO 90 GRAUS DE FERRO GALVANIZADO, COM ROSCA BSP, DE 3"</t>
  </si>
  <si>
    <t>001.22.5043</t>
  </si>
  <si>
    <t>COTOVELO 90 GRAUS DE FERRO GALVANIZADO, COM ROSCA BSP, DE 3/4"</t>
  </si>
  <si>
    <t>001.22.5044</t>
  </si>
  <si>
    <t>COTOVELO DE REDUCAO 90 GRAUS DE FERRO GALVANIZADO, COM ROSCA BSP, DE 1 1/2" X 1"</t>
  </si>
  <si>
    <t>001.22.5045</t>
  </si>
  <si>
    <t>COTOVELO DE REDUCAO 90 GRAUS DE FERRO GALVANIZADO, COM ROSCA BSP, DE 1 1/2" X 3/4"</t>
  </si>
  <si>
    <t>001.22.5046</t>
  </si>
  <si>
    <t>COTOVELO DE REDUCAO 90 GRAUS DE FERRO GALVANIZADO, COM ROSCA BSP, DE 1 1/4" X 1"</t>
  </si>
  <si>
    <t>001.22.5047</t>
  </si>
  <si>
    <t>COTOVELO DE REDUCAO 90 GRAUS DE FERRO GALVANIZADO, COM ROSCA BSP, DE 1" X 1/2"</t>
  </si>
  <si>
    <t>001.22.5048</t>
  </si>
  <si>
    <t>COTOVELO DE REDUCAO 90 GRAUS DE FERRO GALVANIZADO, COM ROSCA BSP, DE 1" X 3/4"</t>
  </si>
  <si>
    <t>001.22.5049</t>
  </si>
  <si>
    <t>COTOVELO DE REDUCAO 90 GRAUS DE FERRO GALVANIZADO, COM ROSCA BSP, DE 2 1/2" X 2"</t>
  </si>
  <si>
    <t>001.22.5050</t>
  </si>
  <si>
    <t>COTOVELO DE REDUCAO 90 GRAUS DE FERRO GALVANIZADO, COM ROSCA BSP, DE 2" X 1 1/2"</t>
  </si>
  <si>
    <t>001.22.5051</t>
  </si>
  <si>
    <t>COTOVELO DE REDUCAO 90 GRAUS DE FERRO GALVANIZADO, COM ROSCA BSP, DE 3/4" X 1/2"</t>
  </si>
  <si>
    <t>001.22.5052</t>
  </si>
  <si>
    <t>COTOVELO/JOELHO 90 GRAUS, EM POLIPROPILENO, PN 16, PARA TUBOS PEAD, 20 X 20 MM - LIGACAO PREDIAL DE AGUA</t>
  </si>
  <si>
    <t>001.22.5053</t>
  </si>
  <si>
    <t>COTOVELO/JOELHO 90 GRAUS, EM POLIPROPILENO, PN 16, PARA TUBOS PEAD, 32 X 32 MM - LIGACAO PREDIAL DE AGUA</t>
  </si>
  <si>
    <t>001.22.5054</t>
  </si>
  <si>
    <t>COTOVELO/JOELHO COM ADAPTADOR, 90 GRAUS, EM POLIPROPILENO, PN 16, PARA TUBOS PEAD, 20 MM X 1/2" - LIGACAO PREDIAL DE AGUA</t>
  </si>
  <si>
    <t>001.22.5055</t>
  </si>
  <si>
    <t>COTOVELO/JOELHO COM ADAPTADOR, 90 GRAUS, EM POLIPROPILENO, PN 16, PARA TUBOS PEAD, 20 MM X 3/4" - LIGACAO PREDIAL DE AGUA</t>
  </si>
  <si>
    <t>001.22.5056</t>
  </si>
  <si>
    <t>CURVA 90 GRAUS DE FERRO GALVANIZADO, COM ROSCA BSP MACHO/FEMEA, DE 1 1/2"</t>
  </si>
  <si>
    <t>001.22.5057</t>
  </si>
  <si>
    <t>CURVA 90 GRAUS DE FERRO GALVANIZADO, COM ROSCA BSP MACHO/FEMEA, DE 1 1/4"</t>
  </si>
  <si>
    <t>001.22.5058</t>
  </si>
  <si>
    <t>CURVA 90 GRAUS DE FERRO GALVANIZADO, COM ROSCA BSP MACHO/FEMEA, DE 1"</t>
  </si>
  <si>
    <t>001.22.5059</t>
  </si>
  <si>
    <t>CURVA 90 GRAUS DE FERRO GALVANIZADO, COM ROSCA BSP MACHO/FEMEA, DE 1/2"</t>
  </si>
  <si>
    <t>001.22.5060</t>
  </si>
  <si>
    <t>CURVA 90 GRAUS DE FERRO GALVANIZADO, COM ROSCA BSP MACHO/FEMEA, DE 2 1/2"</t>
  </si>
  <si>
    <t>001.22.5061</t>
  </si>
  <si>
    <t>CURVA 90 GRAUS DE FERRO GALVANIZADO, COM ROSCA BSP MACHO/FEMEA, DE 2"</t>
  </si>
  <si>
    <t>001.22.5062</t>
  </si>
  <si>
    <t>CURVA 90 GRAUS DE FERRO GALVANIZADO, COM ROSCA BSP MACHO/FEMEA, DE 3"</t>
  </si>
  <si>
    <t>001.22.5063</t>
  </si>
  <si>
    <t>CURVA 90 GRAUS DE FERRO GALVANIZADO, COM ROSCA BSP MACHO/FEMEA, DE 3/4"</t>
  </si>
  <si>
    <t>001.22.5064</t>
  </si>
  <si>
    <t>CURVA 90 GRAUS DE FERRO GALVANIZADO, COM ROSCA BSP MACHO/FEMEA, DE 4"</t>
  </si>
  <si>
    <t>001.22.5065</t>
  </si>
  <si>
    <t>CURVA DE PVC 90 GRAUS, SOLDAVEL, 50 MM, PARA AGUA FRIA PREDIAL (NBR 5648)</t>
  </si>
  <si>
    <t>001.22.5066</t>
  </si>
  <si>
    <t>CURVA DE PVC 90 GRAUS, SOLDAVEL, 60 MM, PARA AGUA FRIA PREDIAL (NBR 5648)</t>
  </si>
  <si>
    <t>001.22.5067</t>
  </si>
  <si>
    <t>CURVA DE PVC 90 GRAUS, SOLDAVEL, 75 MM, PARA AGUA FRIA PREDIAL (NBR 5648)</t>
  </si>
  <si>
    <t>001.22.5068</t>
  </si>
  <si>
    <t>CURVA DE PVC 90 GRAUS, SOLDAVEL, 85 MM, PARA AGUA FRIA PREDIAL (NBR 5648)</t>
  </si>
  <si>
    <t>001.22.5069</t>
  </si>
  <si>
    <t>CURVA PVC LONGA 90 GRAUS, 100 MM, PARA ESGOTO PREDIAL</t>
  </si>
  <si>
    <t>001.22.5070</t>
  </si>
  <si>
    <t>CURVA PVC LONGA 90 GRAUS, 40 MM, PARA ESGOTO PREDIAL</t>
  </si>
  <si>
    <t>001.22.5071</t>
  </si>
  <si>
    <t>CURVA PVC LONGA 90 GRAUS, 50 MM, PARA ESGOTO PREDIAL</t>
  </si>
  <si>
    <t>001.22.5072</t>
  </si>
  <si>
    <t>CURVA PVC LONGA 90 GRAUS, 75 MM, PARA ESGOTO PREDIAL</t>
  </si>
  <si>
    <t>001.22.5073</t>
  </si>
  <si>
    <t>JOELHO PVC LEVE, 45 GRAUS, DN 150 MM, PARA ESGOTO PREDIAL</t>
  </si>
  <si>
    <t>001.22.5074</t>
  </si>
  <si>
    <t>JOELHO PVC LEVE, 90 GRAUS, DN 150 MM, PARA ESGOTO PREDIAL</t>
  </si>
  <si>
    <t>001.22.5075</t>
  </si>
  <si>
    <t>JOELHO PVC,  SOLDAVEL COM ROSCA, 90 GRAUS, 25 MM X 1/2", PARA AGUA FRIA PREDIAL</t>
  </si>
  <si>
    <t>001.22.5076</t>
  </si>
  <si>
    <t>JOELHO PVC,  SOLDAVEL COM ROSCA, 90 GRAUS, 25 MM X 3/4", PARA AGUA FRIA PREDIAL</t>
  </si>
  <si>
    <t>001.22.5077</t>
  </si>
  <si>
    <t>JOELHO PVC,  SOLDAVEL COM ROSCA, 90 GRAUS, 32 MM X 3/4", PARA AGUA FRIA PREDIAL</t>
  </si>
  <si>
    <t>001.22.5078</t>
  </si>
  <si>
    <t>JOELHO PVC, SOLDAVEL, COM BUCHA DE LATAO, 90 GRAUS, 25 MM X 1/2", PARA AGUA FRIA PREDIAL</t>
  </si>
  <si>
    <t>001.22.5079</t>
  </si>
  <si>
    <t>JOELHO PVC, SOLDAVEL, COM BUCHA DE LATAO, 90 GRAUS, 25 MM X 3/4", PARA AGUA FRIA PREDIAL</t>
  </si>
  <si>
    <t>001.22.5080</t>
  </si>
  <si>
    <t>JOELHO PVC, SOLDAVEL, COM BUCHA DE LATAO, 90 GRAUS, 32 MM X 3/4", PARA AGUA FRIA PREDIAL</t>
  </si>
  <si>
    <t>001.22.5081</t>
  </si>
  <si>
    <t>JOELHO, PVC SOLDAVEL, 45 GRAUS, 50 MM, PARA AGUA FRIA PREDIAL</t>
  </si>
  <si>
    <t>001.22.5082</t>
  </si>
  <si>
    <t>JOELHO, PVC SOLDAVEL, 45 GRAUS, 60 MM, PARA AGUA FRIA PREDIAL</t>
  </si>
  <si>
    <t>001.22.5083</t>
  </si>
  <si>
    <t>JOELHO, PVC SOLDAVEL, 45 GRAUS, 75 MM, PARA AGUA FRIA PREDIAL</t>
  </si>
  <si>
    <t>001.22.5084</t>
  </si>
  <si>
    <t>JOELHO, PVC SOLDAVEL, 45 GRAUS, 85 MM, PARA AGUA FRIA PREDIAL</t>
  </si>
  <si>
    <t>001.22.5085</t>
  </si>
  <si>
    <t>JOELHO, PVC SOLDAVEL, 90 GRAUS, 75 MM, PARA AGUA FRIA PREDIAL</t>
  </si>
  <si>
    <t>001.22.5086</t>
  </si>
  <si>
    <t>JUNCAO SIMPLES, PVC SERIE R, DN 150 X 100 MM, PARA ESGOTO OU AGUAS PLUVIAIS PREDIAIS</t>
  </si>
  <si>
    <t>001.22.5087</t>
  </si>
  <si>
    <t>LUVA DE CORRER PARA TUBO SOLDAVEL, PVC, 20 MM, PARA AGUA FRIA PREDIAL</t>
  </si>
  <si>
    <t>001.22.5088</t>
  </si>
  <si>
    <t>LUVA DE CORRER PARA TUBO SOLDAVEL, PVC, 25 MM, PARA AGUA FRIA PREDIAL</t>
  </si>
  <si>
    <t>001.22.5089</t>
  </si>
  <si>
    <t>LUVA DE CORRER PARA TUBO SOLDAVEL, PVC, 32 MM, PARA AGUA FRIA PREDIAL</t>
  </si>
  <si>
    <t>001.22.5090</t>
  </si>
  <si>
    <t>LUVA DE CORRER PARA TUBO SOLDAVEL, PVC, 50 MM, PARA AGUA FRIA PREDIAL</t>
  </si>
  <si>
    <t>001.22.5091</t>
  </si>
  <si>
    <t>LUVA DE CORRER PARA TUBO SOLDAVEL, PVC, 60 MM, PARA AGUA FRIA PREDIAL</t>
  </si>
  <si>
    <t>001.22.5092</t>
  </si>
  <si>
    <t>LUVA DE CORRER, PVC PBA, JE, DN 100 / DE 110 MM, PARA REDE AGUA (NBR 10351)</t>
  </si>
  <si>
    <t>001.22.5093</t>
  </si>
  <si>
    <t>LUVA DE CORRER, PVC PBA, JE, DN 50 / DE 60 MM, PARA REDE AGUA (NBR 10351)</t>
  </si>
  <si>
    <t>001.22.5094</t>
  </si>
  <si>
    <t>LUVA DE CORRER, PVC PBA, JE, DN 75 / DE 85 MM, PARA REDE AGUA (NBR 10351)</t>
  </si>
  <si>
    <t>001.22.5095</t>
  </si>
  <si>
    <t>LUVA DE CORRER, PVC SERIE R, 100 MM, PARA ESGOTO OU AGUAS PLUVIAIS PREDIAIS</t>
  </si>
  <si>
    <t>001.22.5096</t>
  </si>
  <si>
    <t>LUVA DE FERRO GALVANIZADO, COM ROSCA BSP MACHO/FEMEA, DE 3/4"</t>
  </si>
  <si>
    <t>001.22.5097</t>
  </si>
  <si>
    <t>LUVA DE FERRO GALVANIZADO, COM ROSCA BSP, DE 2"</t>
  </si>
  <si>
    <t>001.22.5098</t>
  </si>
  <si>
    <t>LUVA DE FERRO GALVANIZADO, COM ROSCA BSP, DE 3"</t>
  </si>
  <si>
    <t>001.22.5099</t>
  </si>
  <si>
    <t>LUVA DE FERRO GALVANIZADO, COM ROSCA BSP, DE 3/4"</t>
  </si>
  <si>
    <t>001.22.5100</t>
  </si>
  <si>
    <t>LUVA DE REDUCAO ROSCAVEL, PVC, 1" X 3/4", PARA AGUA FRIA PREDIAL</t>
  </si>
  <si>
    <t>001.22.5101</t>
  </si>
  <si>
    <t>LUVA DE REDUCAO ROSCAVEL, PVC, 3/4" X 1/2", PARA AGUA FRIA PREDIAL</t>
  </si>
  <si>
    <t>001.22.5102</t>
  </si>
  <si>
    <t>LUVA DE REDUCAO SOLDAVEL, PVC, 25 MM X 20 MM, PARA AGUA FRIA PREDIAL</t>
  </si>
  <si>
    <t>001.22.5103</t>
  </si>
  <si>
    <t>LUVA DE REDUCAO SOLDAVEL, PVC, 32 MM X 25 MM, PARA AGUA FRIA PREDIAL</t>
  </si>
  <si>
    <t>001.22.5104</t>
  </si>
  <si>
    <t>LUVA DE REDUCAO SOLDAVEL, PVC, 40 MM X 32 MM, PARA AGUA FRIA PREDIAL</t>
  </si>
  <si>
    <t>001.22.5105</t>
  </si>
  <si>
    <t>LUVA DE REDUCAO SOLDAVEL, PVC, 60 MM X 50 MM, PARA AGUA FRIA PREDIAL</t>
  </si>
  <si>
    <t>001.22.5106</t>
  </si>
  <si>
    <t>LUVA DE REDUCAO, PVC, SOLDAVEL, 50 X 25 MM, PARA AGUA FRIA PREDIAL</t>
  </si>
  <si>
    <t>001.22.5107</t>
  </si>
  <si>
    <t>NIPLE PVC, ROSCAVEL, 1/2",  AGUA FRIA PREDIAL</t>
  </si>
  <si>
    <t>001.22.5108</t>
  </si>
  <si>
    <t>NIPLE PVC, ROSCAVEL, 3/4",  AGUA FRIA PREDIAL</t>
  </si>
  <si>
    <t>001.22.5109</t>
  </si>
  <si>
    <t>NIPLE DE FERRO GALVANIZADO, COM ROSCA BSP, DE 3/4"</t>
  </si>
  <si>
    <t>001.22.5110</t>
  </si>
  <si>
    <t>PLUG PVC ROSCAVEL,  1/2",  AGUA FRIA PREDIAL (NBR 5648)</t>
  </si>
  <si>
    <t>001.22.5111</t>
  </si>
  <si>
    <t>PLUG PVC, ROSCAVEL 3/4", PARA  AGUA FRIA PREDIAL</t>
  </si>
  <si>
    <t>001.22.5112</t>
  </si>
  <si>
    <t>REGISTRO DE ESFERA PVC, COM BORBOLETA, COM ROSCA EXTERNA, DE 3/4"</t>
  </si>
  <si>
    <t>001.22.5113</t>
  </si>
  <si>
    <t>REGISTRO DE ESFERA, PVC, COM VOLANTE, VS, ROSCAVEL, DN 3/4", COM CORPO DIVIDIDO</t>
  </si>
  <si>
    <t>001.22.5114</t>
  </si>
  <si>
    <t>REGISTRO GAVETA BRUTO EM LATAO FORJADO, BITOLA 3/4 " (REF 1509)</t>
  </si>
  <si>
    <t>001.22.5115</t>
  </si>
  <si>
    <t>TE DE FERRO GALVANIZADO, DE 3/4"</t>
  </si>
  <si>
    <t>001.22.5116</t>
  </si>
  <si>
    <t>TE DE REDUCAO COM ROSCA, PVC, 90 GRAUS, 1 X 3/4", PARA AGUA FRIA PREDIAL</t>
  </si>
  <si>
    <t>001.22.5117</t>
  </si>
  <si>
    <t>TE DE REDUCAO COM ROSCA, PVC, 90 GRAUS, 3/4 X 1/2", PARA AGUA FRIA PREDIAL</t>
  </si>
  <si>
    <t>001.22.5118</t>
  </si>
  <si>
    <t>TE DE SERVICO INTEGRADO, EM POLIPROPILENO (PP), PARA TUBOS EM PEAD/PVC, 60 X 20 MM - LIGACAO PREDIAL DE AGUA</t>
  </si>
  <si>
    <t>001.22.5119</t>
  </si>
  <si>
    <t>TE, PVC PBA, BBB, 90 GRAUS, DN 50 / DE 60 MM, PARA REDE AGUA (NBR 10351)</t>
  </si>
  <si>
    <t>001.22.5120</t>
  </si>
  <si>
    <t>TUBO COLETOR DE ESGOTO, PVC, JEI, DN 150 MM  (NBR 7362)</t>
  </si>
  <si>
    <t>M</t>
  </si>
  <si>
    <t>001.22.5121</t>
  </si>
  <si>
    <t>TUBO DE POLIETILENO DE ALTA DENSIDADE (PEAD), PE-80, DE = 20 MM X 2,3 MM DE PAREDE, PARA LIGACAO DE AGUA PREDIAL (NBR 15561)</t>
  </si>
  <si>
    <t>001.22.5122</t>
  </si>
  <si>
    <t>TUBO PVC PBA JEI, CLASSE 12, DN 50 MM, PARA REDE DE AGUA (NBR 5647)</t>
  </si>
  <si>
    <t>001.22.5123</t>
  </si>
  <si>
    <t>TUBO PVC PBA JEI, CLASSE 12, DN 75 MM, PARA REDE DE AGUA (NBR 5647)</t>
  </si>
  <si>
    <t>001.22.5124</t>
  </si>
  <si>
    <t>TUBO PVC PBA JEI, CLASSE 15, DN 100 MM, PARA REDE DE AGUA (NBR 5647)</t>
  </si>
  <si>
    <t>001.22.5125</t>
  </si>
  <si>
    <t>TUBO PVC ROSCAVEL, 3/4",  AGUA FRIA PREDIAL</t>
  </si>
  <si>
    <t>BR</t>
  </si>
  <si>
    <t>001.22.5126</t>
  </si>
  <si>
    <t>TUBO PVC, SOLDAVEL, DN 25 MM, AGUA FRIA (NBR-5648)</t>
  </si>
  <si>
    <t>001.22.5127</t>
  </si>
  <si>
    <t>TUBO PVC, SOLDAVEL, DN 32 MM, AGUA FRIA (NBR-5648)</t>
  </si>
  <si>
    <t>001.22.5128</t>
  </si>
  <si>
    <t>TUBO PVC, SOLDAVEL, DN 40 MM, AGUA FRIA (NBR-5648)</t>
  </si>
  <si>
    <t>001.22.5129</t>
  </si>
  <si>
    <t>TUBO PVC, SOLDAVEL, DN 50 MM, PARA AGUA FRIA (NBR-5648)</t>
  </si>
  <si>
    <t>001.22.5130</t>
  </si>
  <si>
    <t>TUBO PVC, SOLDAVEL, DN 60 MM, AGUA FRIA (NBR-5648)</t>
  </si>
  <si>
    <t>001.22.5131</t>
  </si>
  <si>
    <t>TUBO PVC, SOLDAVEL, DN 75 MM, AGUA FRIA (NBR-5648)</t>
  </si>
  <si>
    <t>001.22.5132</t>
  </si>
  <si>
    <t>TUBO PVC, SOLDAVEL, DN 85 MM, AGUA FRIA (NBR-5648)</t>
  </si>
  <si>
    <t>001.22.5133</t>
  </si>
  <si>
    <t>UNIAO EM POLIPROPILENO (PP), PARA TUBO EM PEAD, 20 MM - LIGACAO PREDIAL DE AGUA</t>
  </si>
  <si>
    <t>001.22.5134</t>
  </si>
  <si>
    <t>DERIVAÇÃO BROCA COM ADAPTADOR 20MM X 3/4''</t>
  </si>
  <si>
    <t>001.22.5135</t>
  </si>
  <si>
    <t>REGISTRO ESFERA 3/4" ALAVANCA</t>
  </si>
  <si>
    <t>Valor Líquido</t>
  </si>
  <si>
    <t>FL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</si>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</sst>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horizontal="right" vertical="center"/>
      <protection/>
    </xf>
    <xf numFmtId="165" fontId="37" fillId="34" borderId="11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0" fontId="37" fillId="34" borderId="11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2" fontId="0" fillId="0" borderId="18" xfId="0" applyNumberFormat="1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 wrapText="1"/>
      <protection locked="0"/>
    </xf>
    <xf numFmtId="2" fontId="0" fillId="0" borderId="20" xfId="0" applyNumberFormat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 wrapText="1"/>
      <protection locked="0"/>
    </xf>
    <xf numFmtId="164" fontId="37" fillId="33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1"/>
  <sheetViews>
    <sheetView showRowColHeaders="0" tabSelected="1" zoomScalePageLayoutView="0" workbookViewId="0" topLeftCell="G1">
      <selection activeCell="P4" sqref="P4"/>
    </sheetView>
  </sheetViews>
  <sheetFormatPr defaultColWidth="0" defaultRowHeight="15"/>
  <cols>
    <col min="1" max="6" width="0" style="0" hidden="1" customWidth="1"/>
    <col min="7" max="7" width="5.28125" style="19" customWidth="1"/>
    <col min="8" max="8" width="40.7109375" style="24" customWidth="1"/>
    <col min="9" max="10" width="12.7109375" style="29" customWidth="1"/>
    <col min="11" max="11" width="0" style="19" hidden="1" customWidth="1"/>
    <col min="12" max="12" width="10.7109375" style="9" customWidth="1"/>
    <col min="13" max="14" width="0" style="0" hidden="1" customWidth="1"/>
    <col min="15" max="15" width="15.7109375" style="13" customWidth="1"/>
    <col min="16" max="16" width="35.7109375" style="15" customWidth="1"/>
    <col min="17" max="18" width="0" style="0" hidden="1" customWidth="1"/>
    <col min="19" max="19" width="2.28125" style="0" customWidth="1"/>
    <col min="20" max="16384" width="0" style="0" hidden="1" customWidth="1"/>
  </cols>
  <sheetData>
    <row r="1" ht="30">
      <c r="H1" s="23" t="s">
        <v>0</v>
      </c>
    </row>
    <row r="3" spans="1:8" ht="15">
      <c r="A3" t="s">
        <v>1</v>
      </c>
      <c r="H3" s="24" t="s">
        <v>3</v>
      </c>
    </row>
    <row r="5" spans="1:8" ht="15.75">
      <c r="A5" s="1">
        <v>2</v>
      </c>
      <c r="H5" s="24" t="s">
        <v>4</v>
      </c>
    </row>
    <row r="6" spans="1:8" ht="15">
      <c r="A6" t="s">
        <v>2</v>
      </c>
      <c r="H6" s="24" t="s">
        <v>5</v>
      </c>
    </row>
    <row r="7" spans="8:9" ht="15">
      <c r="H7" s="24" t="s">
        <v>6</v>
      </c>
      <c r="I7" s="29" t="s">
        <v>6</v>
      </c>
    </row>
    <row r="8" spans="8:9" ht="30">
      <c r="H8" s="24" t="s">
        <v>7</v>
      </c>
      <c r="I8" s="29" t="s">
        <v>8</v>
      </c>
    </row>
    <row r="10" ht="15">
      <c r="H10" s="25" t="s">
        <v>9</v>
      </c>
    </row>
    <row r="11" spans="8:15" ht="15">
      <c r="H11" s="42"/>
      <c r="L11" s="35"/>
      <c r="M11" s="2"/>
      <c r="N11" s="2"/>
      <c r="O11" s="34"/>
    </row>
    <row r="12" spans="8:15" ht="15">
      <c r="H12" s="25" t="s">
        <v>10</v>
      </c>
      <c r="O12" s="36"/>
    </row>
    <row r="13" spans="8:15" ht="15">
      <c r="H13" s="43"/>
      <c r="O13" s="36"/>
    </row>
    <row r="14" ht="15">
      <c r="O14" s="36"/>
    </row>
    <row r="15" ht="15">
      <c r="O15" s="36"/>
    </row>
    <row r="16" spans="7:18" ht="15">
      <c r="G16" s="20"/>
      <c r="H16" s="26" t="s">
        <v>11</v>
      </c>
      <c r="I16" s="53" t="s">
        <v>12</v>
      </c>
      <c r="J16" s="53"/>
      <c r="K16" s="32"/>
      <c r="L16" s="10">
        <f>SUM(O18:O188)</f>
        <v>0</v>
      </c>
      <c r="M16" s="4"/>
      <c r="N16" s="4"/>
      <c r="O16" s="5"/>
      <c r="P16" s="16"/>
      <c r="Q16" s="6">
        <v>1</v>
      </c>
      <c r="R16" s="6"/>
    </row>
    <row r="17" spans="1:18" ht="15">
      <c r="A17" t="s">
        <v>13</v>
      </c>
      <c r="B17" t="s">
        <v>14</v>
      </c>
      <c r="C17" t="s">
        <v>15</v>
      </c>
      <c r="D17" t="s">
        <v>16</v>
      </c>
      <c r="G17" s="21" t="s">
        <v>17</v>
      </c>
      <c r="H17" s="27" t="s">
        <v>18</v>
      </c>
      <c r="I17" s="30" t="s">
        <v>19</v>
      </c>
      <c r="J17" s="30" t="s">
        <v>20</v>
      </c>
      <c r="K17" s="33"/>
      <c r="L17" s="11" t="s">
        <v>21</v>
      </c>
      <c r="M17" s="7"/>
      <c r="N17" s="7"/>
      <c r="O17" s="37" t="s">
        <v>22</v>
      </c>
      <c r="P17" s="17" t="s">
        <v>23</v>
      </c>
      <c r="Q17" s="6"/>
      <c r="R17" s="6" t="s">
        <v>24</v>
      </c>
    </row>
    <row r="18" spans="1:18" ht="22.5">
      <c r="A18">
        <v>13</v>
      </c>
      <c r="B18">
        <v>18</v>
      </c>
      <c r="C18">
        <v>2022</v>
      </c>
      <c r="D18" s="3" t="s">
        <v>25</v>
      </c>
      <c r="G18" s="22">
        <v>1</v>
      </c>
      <c r="H18" s="28" t="s">
        <v>26</v>
      </c>
      <c r="I18" s="31">
        <v>50</v>
      </c>
      <c r="J18" s="31" t="s">
        <v>27</v>
      </c>
      <c r="K18" s="22"/>
      <c r="L18" s="12"/>
      <c r="M18" s="6"/>
      <c r="N18" s="6"/>
      <c r="O18" s="38">
        <f aca="true" t="shared" si="0" ref="O18:O49">(IF(AND(J18&gt;0,J18&lt;=I18),J18,I18)*(L18-M18+N18))</f>
        <v>0</v>
      </c>
      <c r="P18" s="18"/>
      <c r="Q18" s="6">
        <v>1</v>
      </c>
      <c r="R18" s="6"/>
    </row>
    <row r="19" spans="1:18" ht="22.5">
      <c r="A19">
        <v>13</v>
      </c>
      <c r="B19">
        <v>18</v>
      </c>
      <c r="C19">
        <v>2022</v>
      </c>
      <c r="D19" s="3" t="s">
        <v>28</v>
      </c>
      <c r="G19" s="22">
        <v>2</v>
      </c>
      <c r="H19" s="28" t="s">
        <v>29</v>
      </c>
      <c r="I19" s="31">
        <v>10</v>
      </c>
      <c r="J19" s="31" t="s">
        <v>27</v>
      </c>
      <c r="K19" s="22"/>
      <c r="L19" s="12"/>
      <c r="M19" s="6"/>
      <c r="N19" s="6"/>
      <c r="O19" s="38">
        <f t="shared" si="0"/>
        <v>0</v>
      </c>
      <c r="P19" s="18"/>
      <c r="Q19" s="6">
        <v>1</v>
      </c>
      <c r="R19" s="6"/>
    </row>
    <row r="20" spans="1:18" ht="22.5">
      <c r="A20">
        <v>13</v>
      </c>
      <c r="B20">
        <v>18</v>
      </c>
      <c r="C20">
        <v>2022</v>
      </c>
      <c r="D20" s="3" t="s">
        <v>30</v>
      </c>
      <c r="G20" s="22">
        <v>3</v>
      </c>
      <c r="H20" s="28" t="s">
        <v>31</v>
      </c>
      <c r="I20" s="31">
        <v>50</v>
      </c>
      <c r="J20" s="31" t="s">
        <v>27</v>
      </c>
      <c r="K20" s="22"/>
      <c r="L20" s="12"/>
      <c r="M20" s="6"/>
      <c r="N20" s="6"/>
      <c r="O20" s="38">
        <f t="shared" si="0"/>
        <v>0</v>
      </c>
      <c r="P20" s="18"/>
      <c r="Q20" s="6">
        <v>1</v>
      </c>
      <c r="R20" s="6"/>
    </row>
    <row r="21" spans="1:18" ht="22.5">
      <c r="A21">
        <v>13</v>
      </c>
      <c r="B21">
        <v>18</v>
      </c>
      <c r="C21">
        <v>2022</v>
      </c>
      <c r="D21" s="3" t="s">
        <v>32</v>
      </c>
      <c r="G21" s="22">
        <v>4</v>
      </c>
      <c r="H21" s="28" t="s">
        <v>33</v>
      </c>
      <c r="I21" s="31">
        <v>30</v>
      </c>
      <c r="J21" s="31" t="s">
        <v>27</v>
      </c>
      <c r="K21" s="22"/>
      <c r="L21" s="12"/>
      <c r="M21" s="6"/>
      <c r="N21" s="6"/>
      <c r="O21" s="38">
        <f t="shared" si="0"/>
        <v>0</v>
      </c>
      <c r="P21" s="18"/>
      <c r="Q21" s="6">
        <v>1</v>
      </c>
      <c r="R21" s="6"/>
    </row>
    <row r="22" spans="1:18" ht="22.5">
      <c r="A22">
        <v>13</v>
      </c>
      <c r="B22">
        <v>18</v>
      </c>
      <c r="C22">
        <v>2022</v>
      </c>
      <c r="D22" s="3" t="s">
        <v>34</v>
      </c>
      <c r="G22" s="22">
        <v>5</v>
      </c>
      <c r="H22" s="28" t="s">
        <v>35</v>
      </c>
      <c r="I22" s="31">
        <v>30</v>
      </c>
      <c r="J22" s="31" t="s">
        <v>27</v>
      </c>
      <c r="K22" s="22"/>
      <c r="L22" s="12"/>
      <c r="M22" s="6"/>
      <c r="N22" s="6"/>
      <c r="O22" s="38">
        <f t="shared" si="0"/>
        <v>0</v>
      </c>
      <c r="P22" s="18"/>
      <c r="Q22" s="6">
        <v>1</v>
      </c>
      <c r="R22" s="6"/>
    </row>
    <row r="23" spans="1:18" ht="22.5">
      <c r="A23">
        <v>13</v>
      </c>
      <c r="B23">
        <v>18</v>
      </c>
      <c r="C23">
        <v>2022</v>
      </c>
      <c r="D23" s="3" t="s">
        <v>36</v>
      </c>
      <c r="G23" s="22">
        <v>6</v>
      </c>
      <c r="H23" s="28" t="s">
        <v>37</v>
      </c>
      <c r="I23" s="31">
        <v>20</v>
      </c>
      <c r="J23" s="31" t="s">
        <v>27</v>
      </c>
      <c r="K23" s="22"/>
      <c r="L23" s="12"/>
      <c r="M23" s="6"/>
      <c r="N23" s="6"/>
      <c r="O23" s="38">
        <f t="shared" si="0"/>
        <v>0</v>
      </c>
      <c r="P23" s="18"/>
      <c r="Q23" s="6">
        <v>1</v>
      </c>
      <c r="R23" s="6"/>
    </row>
    <row r="24" spans="1:18" ht="22.5">
      <c r="A24">
        <v>13</v>
      </c>
      <c r="B24">
        <v>18</v>
      </c>
      <c r="C24">
        <v>2022</v>
      </c>
      <c r="D24" s="3" t="s">
        <v>38</v>
      </c>
      <c r="G24" s="22">
        <v>7</v>
      </c>
      <c r="H24" s="28" t="s">
        <v>39</v>
      </c>
      <c r="I24" s="31">
        <v>20</v>
      </c>
      <c r="J24" s="31" t="s">
        <v>27</v>
      </c>
      <c r="K24" s="22"/>
      <c r="L24" s="12"/>
      <c r="M24" s="6"/>
      <c r="N24" s="6"/>
      <c r="O24" s="38">
        <f t="shared" si="0"/>
        <v>0</v>
      </c>
      <c r="P24" s="18"/>
      <c r="Q24" s="6">
        <v>1</v>
      </c>
      <c r="R24" s="6"/>
    </row>
    <row r="25" spans="1:18" ht="22.5">
      <c r="A25">
        <v>13</v>
      </c>
      <c r="B25">
        <v>18</v>
      </c>
      <c r="C25">
        <v>2022</v>
      </c>
      <c r="D25" s="3" t="s">
        <v>40</v>
      </c>
      <c r="G25" s="22">
        <v>8</v>
      </c>
      <c r="H25" s="28" t="s">
        <v>41</v>
      </c>
      <c r="I25" s="31">
        <v>20</v>
      </c>
      <c r="J25" s="31" t="s">
        <v>27</v>
      </c>
      <c r="K25" s="22"/>
      <c r="L25" s="12"/>
      <c r="M25" s="6"/>
      <c r="N25" s="6"/>
      <c r="O25" s="38">
        <f t="shared" si="0"/>
        <v>0</v>
      </c>
      <c r="P25" s="18"/>
      <c r="Q25" s="6">
        <v>1</v>
      </c>
      <c r="R25" s="6"/>
    </row>
    <row r="26" spans="1:18" ht="22.5">
      <c r="A26">
        <v>13</v>
      </c>
      <c r="B26">
        <v>18</v>
      </c>
      <c r="C26">
        <v>2022</v>
      </c>
      <c r="D26" s="3" t="s">
        <v>42</v>
      </c>
      <c r="G26" s="22">
        <v>9</v>
      </c>
      <c r="H26" s="28" t="s">
        <v>43</v>
      </c>
      <c r="I26" s="31">
        <v>30</v>
      </c>
      <c r="J26" s="31" t="s">
        <v>27</v>
      </c>
      <c r="K26" s="22"/>
      <c r="L26" s="12"/>
      <c r="M26" s="6"/>
      <c r="N26" s="6"/>
      <c r="O26" s="38">
        <f t="shared" si="0"/>
        <v>0</v>
      </c>
      <c r="P26" s="18"/>
      <c r="Q26" s="6">
        <v>1</v>
      </c>
      <c r="R26" s="6"/>
    </row>
    <row r="27" spans="1:18" ht="22.5">
      <c r="A27">
        <v>13</v>
      </c>
      <c r="B27">
        <v>18</v>
      </c>
      <c r="C27">
        <v>2022</v>
      </c>
      <c r="D27" s="3" t="s">
        <v>44</v>
      </c>
      <c r="G27" s="22">
        <v>10</v>
      </c>
      <c r="H27" s="28" t="s">
        <v>45</v>
      </c>
      <c r="I27" s="31">
        <v>10</v>
      </c>
      <c r="J27" s="31" t="s">
        <v>27</v>
      </c>
      <c r="K27" s="22"/>
      <c r="L27" s="12"/>
      <c r="M27" s="6"/>
      <c r="N27" s="6"/>
      <c r="O27" s="38">
        <f t="shared" si="0"/>
        <v>0</v>
      </c>
      <c r="P27" s="18"/>
      <c r="Q27" s="6">
        <v>1</v>
      </c>
      <c r="R27" s="6"/>
    </row>
    <row r="28" spans="1:18" ht="22.5">
      <c r="A28">
        <v>13</v>
      </c>
      <c r="B28">
        <v>18</v>
      </c>
      <c r="C28">
        <v>2022</v>
      </c>
      <c r="D28" s="3" t="s">
        <v>46</v>
      </c>
      <c r="G28" s="22">
        <v>11</v>
      </c>
      <c r="H28" s="28" t="s">
        <v>47</v>
      </c>
      <c r="I28" s="31">
        <v>10</v>
      </c>
      <c r="J28" s="31" t="s">
        <v>27</v>
      </c>
      <c r="K28" s="22"/>
      <c r="L28" s="12"/>
      <c r="M28" s="6"/>
      <c r="N28" s="6"/>
      <c r="O28" s="38">
        <f t="shared" si="0"/>
        <v>0</v>
      </c>
      <c r="P28" s="18"/>
      <c r="Q28" s="6">
        <v>1</v>
      </c>
      <c r="R28" s="6"/>
    </row>
    <row r="29" spans="1:18" ht="15">
      <c r="A29">
        <v>13</v>
      </c>
      <c r="B29">
        <v>18</v>
      </c>
      <c r="C29">
        <v>2022</v>
      </c>
      <c r="D29" s="3" t="s">
        <v>48</v>
      </c>
      <c r="G29" s="22">
        <v>12</v>
      </c>
      <c r="H29" s="28" t="s">
        <v>49</v>
      </c>
      <c r="I29" s="31">
        <v>40</v>
      </c>
      <c r="J29" s="31" t="s">
        <v>27</v>
      </c>
      <c r="K29" s="22"/>
      <c r="L29" s="12"/>
      <c r="M29" s="6"/>
      <c r="N29" s="6"/>
      <c r="O29" s="38">
        <f t="shared" si="0"/>
        <v>0</v>
      </c>
      <c r="P29" s="18"/>
      <c r="Q29" s="6">
        <v>1</v>
      </c>
      <c r="R29" s="6"/>
    </row>
    <row r="30" spans="1:18" ht="15">
      <c r="A30">
        <v>13</v>
      </c>
      <c r="B30">
        <v>18</v>
      </c>
      <c r="C30">
        <v>2022</v>
      </c>
      <c r="D30" s="3" t="s">
        <v>50</v>
      </c>
      <c r="G30" s="22">
        <v>13</v>
      </c>
      <c r="H30" s="28" t="s">
        <v>51</v>
      </c>
      <c r="I30" s="31">
        <v>10</v>
      </c>
      <c r="J30" s="31" t="s">
        <v>27</v>
      </c>
      <c r="K30" s="22"/>
      <c r="L30" s="12"/>
      <c r="M30" s="6"/>
      <c r="N30" s="6"/>
      <c r="O30" s="38">
        <f t="shared" si="0"/>
        <v>0</v>
      </c>
      <c r="P30" s="18"/>
      <c r="Q30" s="6">
        <v>1</v>
      </c>
      <c r="R30" s="6"/>
    </row>
    <row r="31" spans="1:18" ht="22.5">
      <c r="A31">
        <v>13</v>
      </c>
      <c r="B31">
        <v>18</v>
      </c>
      <c r="C31">
        <v>2022</v>
      </c>
      <c r="D31" s="3" t="s">
        <v>52</v>
      </c>
      <c r="G31" s="22">
        <v>14</v>
      </c>
      <c r="H31" s="28" t="s">
        <v>53</v>
      </c>
      <c r="I31" s="31">
        <v>2</v>
      </c>
      <c r="J31" s="31" t="s">
        <v>54</v>
      </c>
      <c r="K31" s="22"/>
      <c r="L31" s="12"/>
      <c r="M31" s="6"/>
      <c r="N31" s="6"/>
      <c r="O31" s="38">
        <f t="shared" si="0"/>
        <v>0</v>
      </c>
      <c r="P31" s="18"/>
      <c r="Q31" s="6">
        <v>1</v>
      </c>
      <c r="R31" s="6"/>
    </row>
    <row r="32" spans="1:18" ht="22.5">
      <c r="A32">
        <v>13</v>
      </c>
      <c r="B32">
        <v>18</v>
      </c>
      <c r="C32">
        <v>2022</v>
      </c>
      <c r="D32" s="3" t="s">
        <v>55</v>
      </c>
      <c r="G32" s="22">
        <v>15</v>
      </c>
      <c r="H32" s="28" t="s">
        <v>56</v>
      </c>
      <c r="I32" s="31">
        <v>4</v>
      </c>
      <c r="J32" s="31" t="s">
        <v>27</v>
      </c>
      <c r="K32" s="22"/>
      <c r="L32" s="12"/>
      <c r="M32" s="6"/>
      <c r="N32" s="6"/>
      <c r="O32" s="38">
        <f t="shared" si="0"/>
        <v>0</v>
      </c>
      <c r="P32" s="18"/>
      <c r="Q32" s="6">
        <v>1</v>
      </c>
      <c r="R32" s="6"/>
    </row>
    <row r="33" spans="1:18" ht="22.5">
      <c r="A33">
        <v>13</v>
      </c>
      <c r="B33">
        <v>18</v>
      </c>
      <c r="C33">
        <v>2022</v>
      </c>
      <c r="D33" s="3" t="s">
        <v>57</v>
      </c>
      <c r="G33" s="22">
        <v>16</v>
      </c>
      <c r="H33" s="28" t="s">
        <v>58</v>
      </c>
      <c r="I33" s="31">
        <v>4</v>
      </c>
      <c r="J33" s="31" t="s">
        <v>27</v>
      </c>
      <c r="K33" s="22"/>
      <c r="L33" s="12"/>
      <c r="M33" s="6"/>
      <c r="N33" s="6"/>
      <c r="O33" s="38">
        <f t="shared" si="0"/>
        <v>0</v>
      </c>
      <c r="P33" s="18"/>
      <c r="Q33" s="6">
        <v>1</v>
      </c>
      <c r="R33" s="6"/>
    </row>
    <row r="34" spans="1:18" ht="22.5">
      <c r="A34">
        <v>13</v>
      </c>
      <c r="B34">
        <v>18</v>
      </c>
      <c r="C34">
        <v>2022</v>
      </c>
      <c r="D34" s="3" t="s">
        <v>59</v>
      </c>
      <c r="G34" s="22">
        <v>17</v>
      </c>
      <c r="H34" s="28" t="s">
        <v>60</v>
      </c>
      <c r="I34" s="31">
        <v>4</v>
      </c>
      <c r="J34" s="31" t="s">
        <v>27</v>
      </c>
      <c r="K34" s="22"/>
      <c r="L34" s="12"/>
      <c r="M34" s="6"/>
      <c r="N34" s="6"/>
      <c r="O34" s="38">
        <f t="shared" si="0"/>
        <v>0</v>
      </c>
      <c r="P34" s="18"/>
      <c r="Q34" s="6">
        <v>1</v>
      </c>
      <c r="R34" s="6"/>
    </row>
    <row r="35" spans="1:18" ht="22.5">
      <c r="A35">
        <v>13</v>
      </c>
      <c r="B35">
        <v>18</v>
      </c>
      <c r="C35">
        <v>2022</v>
      </c>
      <c r="D35" s="3" t="s">
        <v>61</v>
      </c>
      <c r="G35" s="22">
        <v>18</v>
      </c>
      <c r="H35" s="28" t="s">
        <v>62</v>
      </c>
      <c r="I35" s="31">
        <v>4</v>
      </c>
      <c r="J35" s="31" t="s">
        <v>27</v>
      </c>
      <c r="K35" s="22"/>
      <c r="L35" s="12"/>
      <c r="M35" s="6"/>
      <c r="N35" s="6"/>
      <c r="O35" s="38">
        <f t="shared" si="0"/>
        <v>0</v>
      </c>
      <c r="P35" s="18"/>
      <c r="Q35" s="6">
        <v>1</v>
      </c>
      <c r="R35" s="6"/>
    </row>
    <row r="36" spans="1:18" ht="22.5">
      <c r="A36">
        <v>13</v>
      </c>
      <c r="B36">
        <v>18</v>
      </c>
      <c r="C36">
        <v>2022</v>
      </c>
      <c r="D36" s="3" t="s">
        <v>63</v>
      </c>
      <c r="G36" s="22">
        <v>19</v>
      </c>
      <c r="H36" s="28" t="s">
        <v>64</v>
      </c>
      <c r="I36" s="31">
        <v>4</v>
      </c>
      <c r="J36" s="31" t="s">
        <v>27</v>
      </c>
      <c r="K36" s="22"/>
      <c r="L36" s="12"/>
      <c r="M36" s="6"/>
      <c r="N36" s="6"/>
      <c r="O36" s="38">
        <f t="shared" si="0"/>
        <v>0</v>
      </c>
      <c r="P36" s="18"/>
      <c r="Q36" s="6">
        <v>1</v>
      </c>
      <c r="R36" s="6"/>
    </row>
    <row r="37" spans="1:18" ht="22.5">
      <c r="A37">
        <v>13</v>
      </c>
      <c r="B37">
        <v>18</v>
      </c>
      <c r="C37">
        <v>2022</v>
      </c>
      <c r="D37" s="3" t="s">
        <v>65</v>
      </c>
      <c r="G37" s="22">
        <v>20</v>
      </c>
      <c r="H37" s="28" t="s">
        <v>66</v>
      </c>
      <c r="I37" s="31">
        <v>4</v>
      </c>
      <c r="J37" s="31" t="s">
        <v>27</v>
      </c>
      <c r="K37" s="22"/>
      <c r="L37" s="12"/>
      <c r="M37" s="6"/>
      <c r="N37" s="6"/>
      <c r="O37" s="38">
        <f t="shared" si="0"/>
        <v>0</v>
      </c>
      <c r="P37" s="18"/>
      <c r="Q37" s="6">
        <v>1</v>
      </c>
      <c r="R37" s="6"/>
    </row>
    <row r="38" spans="1:18" ht="22.5">
      <c r="A38">
        <v>13</v>
      </c>
      <c r="B38">
        <v>18</v>
      </c>
      <c r="C38">
        <v>2022</v>
      </c>
      <c r="D38" s="3" t="s">
        <v>67</v>
      </c>
      <c r="G38" s="22">
        <v>21</v>
      </c>
      <c r="H38" s="28" t="s">
        <v>68</v>
      </c>
      <c r="I38" s="31">
        <v>4</v>
      </c>
      <c r="J38" s="31" t="s">
        <v>27</v>
      </c>
      <c r="K38" s="22"/>
      <c r="L38" s="12"/>
      <c r="M38" s="6"/>
      <c r="N38" s="6"/>
      <c r="O38" s="38">
        <f t="shared" si="0"/>
        <v>0</v>
      </c>
      <c r="P38" s="18"/>
      <c r="Q38" s="6">
        <v>1</v>
      </c>
      <c r="R38" s="6"/>
    </row>
    <row r="39" spans="1:18" ht="22.5">
      <c r="A39">
        <v>13</v>
      </c>
      <c r="B39">
        <v>18</v>
      </c>
      <c r="C39">
        <v>2022</v>
      </c>
      <c r="D39" s="3" t="s">
        <v>69</v>
      </c>
      <c r="G39" s="22">
        <v>22</v>
      </c>
      <c r="H39" s="28" t="s">
        <v>70</v>
      </c>
      <c r="I39" s="31">
        <v>4</v>
      </c>
      <c r="J39" s="31" t="s">
        <v>27</v>
      </c>
      <c r="K39" s="22"/>
      <c r="L39" s="12"/>
      <c r="M39" s="6"/>
      <c r="N39" s="6"/>
      <c r="O39" s="38">
        <f t="shared" si="0"/>
        <v>0</v>
      </c>
      <c r="P39" s="18"/>
      <c r="Q39" s="6">
        <v>1</v>
      </c>
      <c r="R39" s="6"/>
    </row>
    <row r="40" spans="1:18" ht="22.5">
      <c r="A40">
        <v>13</v>
      </c>
      <c r="B40">
        <v>18</v>
      </c>
      <c r="C40">
        <v>2022</v>
      </c>
      <c r="D40" s="3" t="s">
        <v>71</v>
      </c>
      <c r="G40" s="22">
        <v>23</v>
      </c>
      <c r="H40" s="28" t="s">
        <v>72</v>
      </c>
      <c r="I40" s="31">
        <v>4</v>
      </c>
      <c r="J40" s="31" t="s">
        <v>27</v>
      </c>
      <c r="K40" s="22"/>
      <c r="L40" s="12"/>
      <c r="M40" s="6"/>
      <c r="N40" s="6"/>
      <c r="O40" s="38">
        <f t="shared" si="0"/>
        <v>0</v>
      </c>
      <c r="P40" s="18"/>
      <c r="Q40" s="6">
        <v>1</v>
      </c>
      <c r="R40" s="6"/>
    </row>
    <row r="41" spans="1:18" ht="22.5">
      <c r="A41">
        <v>13</v>
      </c>
      <c r="B41">
        <v>18</v>
      </c>
      <c r="C41">
        <v>2022</v>
      </c>
      <c r="D41" s="3" t="s">
        <v>73</v>
      </c>
      <c r="G41" s="22">
        <v>24</v>
      </c>
      <c r="H41" s="28" t="s">
        <v>74</v>
      </c>
      <c r="I41" s="31">
        <v>4</v>
      </c>
      <c r="J41" s="31" t="s">
        <v>27</v>
      </c>
      <c r="K41" s="22"/>
      <c r="L41" s="12"/>
      <c r="M41" s="6"/>
      <c r="N41" s="6"/>
      <c r="O41" s="38">
        <f t="shared" si="0"/>
        <v>0</v>
      </c>
      <c r="P41" s="18"/>
      <c r="Q41" s="6">
        <v>1</v>
      </c>
      <c r="R41" s="6"/>
    </row>
    <row r="42" spans="1:18" ht="22.5">
      <c r="A42">
        <v>13</v>
      </c>
      <c r="B42">
        <v>18</v>
      </c>
      <c r="C42">
        <v>2022</v>
      </c>
      <c r="D42" s="3" t="s">
        <v>75</v>
      </c>
      <c r="G42" s="22">
        <v>25</v>
      </c>
      <c r="H42" s="28" t="s">
        <v>76</v>
      </c>
      <c r="I42" s="31">
        <v>4</v>
      </c>
      <c r="J42" s="31" t="s">
        <v>27</v>
      </c>
      <c r="K42" s="22"/>
      <c r="L42" s="12"/>
      <c r="M42" s="6"/>
      <c r="N42" s="6"/>
      <c r="O42" s="38">
        <f t="shared" si="0"/>
        <v>0</v>
      </c>
      <c r="P42" s="18"/>
      <c r="Q42" s="6">
        <v>1</v>
      </c>
      <c r="R42" s="6"/>
    </row>
    <row r="43" spans="1:18" ht="22.5">
      <c r="A43">
        <v>13</v>
      </c>
      <c r="B43">
        <v>18</v>
      </c>
      <c r="C43">
        <v>2022</v>
      </c>
      <c r="D43" s="3" t="s">
        <v>77</v>
      </c>
      <c r="G43" s="22">
        <v>26</v>
      </c>
      <c r="H43" s="28" t="s">
        <v>78</v>
      </c>
      <c r="I43" s="31">
        <v>4</v>
      </c>
      <c r="J43" s="31" t="s">
        <v>27</v>
      </c>
      <c r="K43" s="22"/>
      <c r="L43" s="12"/>
      <c r="M43" s="6"/>
      <c r="N43" s="6"/>
      <c r="O43" s="38">
        <f t="shared" si="0"/>
        <v>0</v>
      </c>
      <c r="P43" s="18"/>
      <c r="Q43" s="6">
        <v>1</v>
      </c>
      <c r="R43" s="6"/>
    </row>
    <row r="44" spans="1:18" ht="22.5">
      <c r="A44">
        <v>13</v>
      </c>
      <c r="B44">
        <v>18</v>
      </c>
      <c r="C44">
        <v>2022</v>
      </c>
      <c r="D44" s="3" t="s">
        <v>79</v>
      </c>
      <c r="G44" s="22">
        <v>27</v>
      </c>
      <c r="H44" s="28" t="s">
        <v>80</v>
      </c>
      <c r="I44" s="31">
        <v>4</v>
      </c>
      <c r="J44" s="31" t="s">
        <v>27</v>
      </c>
      <c r="K44" s="22"/>
      <c r="L44" s="12"/>
      <c r="M44" s="6"/>
      <c r="N44" s="6"/>
      <c r="O44" s="38">
        <f t="shared" si="0"/>
        <v>0</v>
      </c>
      <c r="P44" s="18"/>
      <c r="Q44" s="6">
        <v>1</v>
      </c>
      <c r="R44" s="6"/>
    </row>
    <row r="45" spans="1:18" ht="22.5">
      <c r="A45">
        <v>13</v>
      </c>
      <c r="B45">
        <v>18</v>
      </c>
      <c r="C45">
        <v>2022</v>
      </c>
      <c r="D45" s="3" t="s">
        <v>81</v>
      </c>
      <c r="G45" s="22">
        <v>28</v>
      </c>
      <c r="H45" s="28" t="s">
        <v>82</v>
      </c>
      <c r="I45" s="31">
        <v>4</v>
      </c>
      <c r="J45" s="31" t="s">
        <v>27</v>
      </c>
      <c r="K45" s="22"/>
      <c r="L45" s="12"/>
      <c r="M45" s="6"/>
      <c r="N45" s="6"/>
      <c r="O45" s="38">
        <f t="shared" si="0"/>
        <v>0</v>
      </c>
      <c r="P45" s="18"/>
      <c r="Q45" s="6">
        <v>1</v>
      </c>
      <c r="R45" s="6"/>
    </row>
    <row r="46" spans="1:18" ht="22.5">
      <c r="A46">
        <v>13</v>
      </c>
      <c r="B46">
        <v>18</v>
      </c>
      <c r="C46">
        <v>2022</v>
      </c>
      <c r="D46" s="3" t="s">
        <v>83</v>
      </c>
      <c r="G46" s="22">
        <v>29</v>
      </c>
      <c r="H46" s="28" t="s">
        <v>84</v>
      </c>
      <c r="I46" s="31">
        <v>4</v>
      </c>
      <c r="J46" s="31" t="s">
        <v>27</v>
      </c>
      <c r="K46" s="22"/>
      <c r="L46" s="12"/>
      <c r="M46" s="6"/>
      <c r="N46" s="6"/>
      <c r="O46" s="38">
        <f t="shared" si="0"/>
        <v>0</v>
      </c>
      <c r="P46" s="18"/>
      <c r="Q46" s="6">
        <v>1</v>
      </c>
      <c r="R46" s="6"/>
    </row>
    <row r="47" spans="1:18" ht="22.5">
      <c r="A47">
        <v>13</v>
      </c>
      <c r="B47">
        <v>18</v>
      </c>
      <c r="C47">
        <v>2022</v>
      </c>
      <c r="D47" s="3" t="s">
        <v>85</v>
      </c>
      <c r="G47" s="22">
        <v>30</v>
      </c>
      <c r="H47" s="28" t="s">
        <v>86</v>
      </c>
      <c r="I47" s="31">
        <v>4</v>
      </c>
      <c r="J47" s="31" t="s">
        <v>27</v>
      </c>
      <c r="K47" s="22"/>
      <c r="L47" s="12"/>
      <c r="M47" s="6"/>
      <c r="N47" s="6"/>
      <c r="O47" s="38">
        <f t="shared" si="0"/>
        <v>0</v>
      </c>
      <c r="P47" s="18"/>
      <c r="Q47" s="6">
        <v>1</v>
      </c>
      <c r="R47" s="6"/>
    </row>
    <row r="48" spans="1:18" ht="22.5">
      <c r="A48">
        <v>13</v>
      </c>
      <c r="B48">
        <v>18</v>
      </c>
      <c r="C48">
        <v>2022</v>
      </c>
      <c r="D48" s="3" t="s">
        <v>87</v>
      </c>
      <c r="G48" s="22">
        <v>31</v>
      </c>
      <c r="H48" s="28" t="s">
        <v>88</v>
      </c>
      <c r="I48" s="31">
        <v>4</v>
      </c>
      <c r="J48" s="31" t="s">
        <v>27</v>
      </c>
      <c r="K48" s="22"/>
      <c r="L48" s="12"/>
      <c r="M48" s="6"/>
      <c r="N48" s="6"/>
      <c r="O48" s="38">
        <f t="shared" si="0"/>
        <v>0</v>
      </c>
      <c r="P48" s="18"/>
      <c r="Q48" s="6">
        <v>1</v>
      </c>
      <c r="R48" s="6"/>
    </row>
    <row r="49" spans="1:18" ht="22.5">
      <c r="A49">
        <v>13</v>
      </c>
      <c r="B49">
        <v>18</v>
      </c>
      <c r="C49">
        <v>2022</v>
      </c>
      <c r="D49" s="3" t="s">
        <v>89</v>
      </c>
      <c r="G49" s="22">
        <v>32</v>
      </c>
      <c r="H49" s="28" t="s">
        <v>90</v>
      </c>
      <c r="I49" s="31">
        <v>4</v>
      </c>
      <c r="J49" s="31" t="s">
        <v>27</v>
      </c>
      <c r="K49" s="22"/>
      <c r="L49" s="12"/>
      <c r="M49" s="6"/>
      <c r="N49" s="6"/>
      <c r="O49" s="38">
        <f t="shared" si="0"/>
        <v>0</v>
      </c>
      <c r="P49" s="18"/>
      <c r="Q49" s="6">
        <v>1</v>
      </c>
      <c r="R49" s="6"/>
    </row>
    <row r="50" spans="1:18" ht="22.5">
      <c r="A50">
        <v>13</v>
      </c>
      <c r="B50">
        <v>18</v>
      </c>
      <c r="C50">
        <v>2022</v>
      </c>
      <c r="D50" s="3" t="s">
        <v>91</v>
      </c>
      <c r="G50" s="22">
        <v>33</v>
      </c>
      <c r="H50" s="28" t="s">
        <v>92</v>
      </c>
      <c r="I50" s="31">
        <v>4</v>
      </c>
      <c r="J50" s="31" t="s">
        <v>27</v>
      </c>
      <c r="K50" s="22"/>
      <c r="L50" s="12"/>
      <c r="M50" s="6"/>
      <c r="N50" s="6"/>
      <c r="O50" s="38">
        <f aca="true" t="shared" si="1" ref="O50:O81">(IF(AND(J50&gt;0,J50&lt;=I50),J50,I50)*(L50-M50+N50))</f>
        <v>0</v>
      </c>
      <c r="P50" s="18"/>
      <c r="Q50" s="6">
        <v>1</v>
      </c>
      <c r="R50" s="6"/>
    </row>
    <row r="51" spans="1:18" ht="22.5">
      <c r="A51">
        <v>13</v>
      </c>
      <c r="B51">
        <v>18</v>
      </c>
      <c r="C51">
        <v>2022</v>
      </c>
      <c r="D51" s="3" t="s">
        <v>93</v>
      </c>
      <c r="G51" s="22">
        <v>34</v>
      </c>
      <c r="H51" s="28" t="s">
        <v>94</v>
      </c>
      <c r="I51" s="31">
        <v>4</v>
      </c>
      <c r="J51" s="31" t="s">
        <v>27</v>
      </c>
      <c r="K51" s="22"/>
      <c r="L51" s="12"/>
      <c r="M51" s="6"/>
      <c r="N51" s="6"/>
      <c r="O51" s="38">
        <f t="shared" si="1"/>
        <v>0</v>
      </c>
      <c r="P51" s="18"/>
      <c r="Q51" s="6">
        <v>1</v>
      </c>
      <c r="R51" s="6"/>
    </row>
    <row r="52" spans="1:18" ht="22.5">
      <c r="A52">
        <v>13</v>
      </c>
      <c r="B52">
        <v>18</v>
      </c>
      <c r="C52">
        <v>2022</v>
      </c>
      <c r="D52" s="3" t="s">
        <v>95</v>
      </c>
      <c r="G52" s="22">
        <v>35</v>
      </c>
      <c r="H52" s="28" t="s">
        <v>96</v>
      </c>
      <c r="I52" s="31">
        <v>4</v>
      </c>
      <c r="J52" s="31" t="s">
        <v>27</v>
      </c>
      <c r="K52" s="22"/>
      <c r="L52" s="12"/>
      <c r="M52" s="6"/>
      <c r="N52" s="6"/>
      <c r="O52" s="38">
        <f t="shared" si="1"/>
        <v>0</v>
      </c>
      <c r="P52" s="18"/>
      <c r="Q52" s="6">
        <v>1</v>
      </c>
      <c r="R52" s="6"/>
    </row>
    <row r="53" spans="1:18" ht="22.5">
      <c r="A53">
        <v>13</v>
      </c>
      <c r="B53">
        <v>18</v>
      </c>
      <c r="C53">
        <v>2022</v>
      </c>
      <c r="D53" s="3" t="s">
        <v>97</v>
      </c>
      <c r="G53" s="22">
        <v>36</v>
      </c>
      <c r="H53" s="28" t="s">
        <v>98</v>
      </c>
      <c r="I53" s="31">
        <v>4</v>
      </c>
      <c r="J53" s="31" t="s">
        <v>27</v>
      </c>
      <c r="K53" s="22"/>
      <c r="L53" s="12"/>
      <c r="M53" s="6"/>
      <c r="N53" s="6"/>
      <c r="O53" s="38">
        <f t="shared" si="1"/>
        <v>0</v>
      </c>
      <c r="P53" s="18"/>
      <c r="Q53" s="6">
        <v>1</v>
      </c>
      <c r="R53" s="6"/>
    </row>
    <row r="54" spans="1:18" ht="22.5">
      <c r="A54">
        <v>13</v>
      </c>
      <c r="B54">
        <v>18</v>
      </c>
      <c r="C54">
        <v>2022</v>
      </c>
      <c r="D54" s="3" t="s">
        <v>99</v>
      </c>
      <c r="G54" s="22">
        <v>37</v>
      </c>
      <c r="H54" s="28" t="s">
        <v>100</v>
      </c>
      <c r="I54" s="31">
        <v>4</v>
      </c>
      <c r="J54" s="31" t="s">
        <v>27</v>
      </c>
      <c r="K54" s="22"/>
      <c r="L54" s="12"/>
      <c r="M54" s="6"/>
      <c r="N54" s="6"/>
      <c r="O54" s="38">
        <f t="shared" si="1"/>
        <v>0</v>
      </c>
      <c r="P54" s="18"/>
      <c r="Q54" s="6">
        <v>1</v>
      </c>
      <c r="R54" s="6"/>
    </row>
    <row r="55" spans="1:18" ht="22.5">
      <c r="A55">
        <v>13</v>
      </c>
      <c r="B55">
        <v>18</v>
      </c>
      <c r="C55">
        <v>2022</v>
      </c>
      <c r="D55" s="3" t="s">
        <v>101</v>
      </c>
      <c r="G55" s="22">
        <v>38</v>
      </c>
      <c r="H55" s="28" t="s">
        <v>102</v>
      </c>
      <c r="I55" s="31">
        <v>4</v>
      </c>
      <c r="J55" s="31" t="s">
        <v>27</v>
      </c>
      <c r="K55" s="22"/>
      <c r="L55" s="12"/>
      <c r="M55" s="6"/>
      <c r="N55" s="6"/>
      <c r="O55" s="38">
        <f t="shared" si="1"/>
        <v>0</v>
      </c>
      <c r="P55" s="18"/>
      <c r="Q55" s="6">
        <v>1</v>
      </c>
      <c r="R55" s="6"/>
    </row>
    <row r="56" spans="1:18" ht="15">
      <c r="A56">
        <v>13</v>
      </c>
      <c r="B56">
        <v>18</v>
      </c>
      <c r="C56">
        <v>2022</v>
      </c>
      <c r="D56" s="3" t="s">
        <v>103</v>
      </c>
      <c r="G56" s="22">
        <v>39</v>
      </c>
      <c r="H56" s="28" t="s">
        <v>104</v>
      </c>
      <c r="I56" s="31">
        <v>4</v>
      </c>
      <c r="J56" s="31" t="s">
        <v>27</v>
      </c>
      <c r="K56" s="22"/>
      <c r="L56" s="12"/>
      <c r="M56" s="6"/>
      <c r="N56" s="6"/>
      <c r="O56" s="38">
        <f t="shared" si="1"/>
        <v>0</v>
      </c>
      <c r="P56" s="18"/>
      <c r="Q56" s="6">
        <v>1</v>
      </c>
      <c r="R56" s="6"/>
    </row>
    <row r="57" spans="1:18" ht="15">
      <c r="A57">
        <v>13</v>
      </c>
      <c r="B57">
        <v>18</v>
      </c>
      <c r="C57">
        <v>2022</v>
      </c>
      <c r="D57" s="3" t="s">
        <v>105</v>
      </c>
      <c r="G57" s="22">
        <v>40</v>
      </c>
      <c r="H57" s="28" t="s">
        <v>106</v>
      </c>
      <c r="I57" s="31">
        <v>4</v>
      </c>
      <c r="J57" s="31" t="s">
        <v>27</v>
      </c>
      <c r="K57" s="22"/>
      <c r="L57" s="12"/>
      <c r="M57" s="6"/>
      <c r="N57" s="6"/>
      <c r="O57" s="38">
        <f t="shared" si="1"/>
        <v>0</v>
      </c>
      <c r="P57" s="18"/>
      <c r="Q57" s="6">
        <v>1</v>
      </c>
      <c r="R57" s="6"/>
    </row>
    <row r="58" spans="1:18" ht="15">
      <c r="A58">
        <v>13</v>
      </c>
      <c r="B58">
        <v>18</v>
      </c>
      <c r="C58">
        <v>2022</v>
      </c>
      <c r="D58" s="3" t="s">
        <v>107</v>
      </c>
      <c r="G58" s="22">
        <v>41</v>
      </c>
      <c r="H58" s="28" t="s">
        <v>108</v>
      </c>
      <c r="I58" s="31">
        <v>4</v>
      </c>
      <c r="J58" s="31" t="s">
        <v>27</v>
      </c>
      <c r="K58" s="22"/>
      <c r="L58" s="12"/>
      <c r="M58" s="6"/>
      <c r="N58" s="6"/>
      <c r="O58" s="38">
        <f t="shared" si="1"/>
        <v>0</v>
      </c>
      <c r="P58" s="18"/>
      <c r="Q58" s="6">
        <v>1</v>
      </c>
      <c r="R58" s="6"/>
    </row>
    <row r="59" spans="1:18" ht="15">
      <c r="A59">
        <v>13</v>
      </c>
      <c r="B59">
        <v>18</v>
      </c>
      <c r="C59">
        <v>2022</v>
      </c>
      <c r="D59" s="3" t="s">
        <v>109</v>
      </c>
      <c r="G59" s="22">
        <v>42</v>
      </c>
      <c r="H59" s="28" t="s">
        <v>110</v>
      </c>
      <c r="I59" s="31">
        <v>4</v>
      </c>
      <c r="J59" s="31" t="s">
        <v>27</v>
      </c>
      <c r="K59" s="22"/>
      <c r="L59" s="12"/>
      <c r="M59" s="6"/>
      <c r="N59" s="6"/>
      <c r="O59" s="38">
        <f t="shared" si="1"/>
        <v>0</v>
      </c>
      <c r="P59" s="18"/>
      <c r="Q59" s="6">
        <v>1</v>
      </c>
      <c r="R59" s="6"/>
    </row>
    <row r="60" spans="1:18" ht="15">
      <c r="A60">
        <v>13</v>
      </c>
      <c r="B60">
        <v>18</v>
      </c>
      <c r="C60">
        <v>2022</v>
      </c>
      <c r="D60" s="3" t="s">
        <v>111</v>
      </c>
      <c r="G60" s="22">
        <v>43</v>
      </c>
      <c r="H60" s="28" t="s">
        <v>112</v>
      </c>
      <c r="I60" s="31">
        <v>4</v>
      </c>
      <c r="J60" s="31" t="s">
        <v>27</v>
      </c>
      <c r="K60" s="22"/>
      <c r="L60" s="12"/>
      <c r="M60" s="6"/>
      <c r="N60" s="6"/>
      <c r="O60" s="38">
        <f t="shared" si="1"/>
        <v>0</v>
      </c>
      <c r="P60" s="18"/>
      <c r="Q60" s="6">
        <v>1</v>
      </c>
      <c r="R60" s="6"/>
    </row>
    <row r="61" spans="1:18" ht="15">
      <c r="A61">
        <v>13</v>
      </c>
      <c r="B61">
        <v>18</v>
      </c>
      <c r="C61">
        <v>2022</v>
      </c>
      <c r="D61" s="3" t="s">
        <v>113</v>
      </c>
      <c r="G61" s="22">
        <v>44</v>
      </c>
      <c r="H61" s="28" t="s">
        <v>114</v>
      </c>
      <c r="I61" s="31">
        <v>4</v>
      </c>
      <c r="J61" s="31" t="s">
        <v>27</v>
      </c>
      <c r="K61" s="22"/>
      <c r="L61" s="12"/>
      <c r="M61" s="6"/>
      <c r="N61" s="6"/>
      <c r="O61" s="38">
        <f t="shared" si="1"/>
        <v>0</v>
      </c>
      <c r="P61" s="18"/>
      <c r="Q61" s="6">
        <v>1</v>
      </c>
      <c r="R61" s="6"/>
    </row>
    <row r="62" spans="1:18" ht="15">
      <c r="A62">
        <v>13</v>
      </c>
      <c r="B62">
        <v>18</v>
      </c>
      <c r="C62">
        <v>2022</v>
      </c>
      <c r="D62" s="3" t="s">
        <v>115</v>
      </c>
      <c r="G62" s="22">
        <v>45</v>
      </c>
      <c r="H62" s="28" t="s">
        <v>116</v>
      </c>
      <c r="I62" s="31">
        <v>4</v>
      </c>
      <c r="J62" s="31" t="s">
        <v>27</v>
      </c>
      <c r="K62" s="22"/>
      <c r="L62" s="12"/>
      <c r="M62" s="6"/>
      <c r="N62" s="6"/>
      <c r="O62" s="38">
        <f t="shared" si="1"/>
        <v>0</v>
      </c>
      <c r="P62" s="18"/>
      <c r="Q62" s="6">
        <v>1</v>
      </c>
      <c r="R62" s="6"/>
    </row>
    <row r="63" spans="1:18" ht="15">
      <c r="A63">
        <v>13</v>
      </c>
      <c r="B63">
        <v>18</v>
      </c>
      <c r="C63">
        <v>2022</v>
      </c>
      <c r="D63" s="3" t="s">
        <v>117</v>
      </c>
      <c r="G63" s="22">
        <v>46</v>
      </c>
      <c r="H63" s="28" t="s">
        <v>118</v>
      </c>
      <c r="I63" s="31">
        <v>4</v>
      </c>
      <c r="J63" s="31" t="s">
        <v>27</v>
      </c>
      <c r="K63" s="22"/>
      <c r="L63" s="12"/>
      <c r="M63" s="6"/>
      <c r="N63" s="6"/>
      <c r="O63" s="38">
        <f t="shared" si="1"/>
        <v>0</v>
      </c>
      <c r="P63" s="18"/>
      <c r="Q63" s="6">
        <v>1</v>
      </c>
      <c r="R63" s="6"/>
    </row>
    <row r="64" spans="1:18" ht="15">
      <c r="A64">
        <v>13</v>
      </c>
      <c r="B64">
        <v>18</v>
      </c>
      <c r="C64">
        <v>2022</v>
      </c>
      <c r="D64" s="3" t="s">
        <v>119</v>
      </c>
      <c r="G64" s="22">
        <v>47</v>
      </c>
      <c r="H64" s="28" t="s">
        <v>120</v>
      </c>
      <c r="I64" s="31">
        <v>4</v>
      </c>
      <c r="J64" s="31" t="s">
        <v>27</v>
      </c>
      <c r="K64" s="22"/>
      <c r="L64" s="12"/>
      <c r="M64" s="6"/>
      <c r="N64" s="6"/>
      <c r="O64" s="38">
        <f t="shared" si="1"/>
        <v>0</v>
      </c>
      <c r="P64" s="18"/>
      <c r="Q64" s="6">
        <v>1</v>
      </c>
      <c r="R64" s="6"/>
    </row>
    <row r="65" spans="1:18" ht="15">
      <c r="A65">
        <v>13</v>
      </c>
      <c r="B65">
        <v>18</v>
      </c>
      <c r="C65">
        <v>2022</v>
      </c>
      <c r="D65" s="3" t="s">
        <v>121</v>
      </c>
      <c r="G65" s="22">
        <v>48</v>
      </c>
      <c r="H65" s="28" t="s">
        <v>122</v>
      </c>
      <c r="I65" s="31">
        <v>4</v>
      </c>
      <c r="J65" s="31" t="s">
        <v>27</v>
      </c>
      <c r="K65" s="22"/>
      <c r="L65" s="12"/>
      <c r="M65" s="6"/>
      <c r="N65" s="6"/>
      <c r="O65" s="38">
        <f t="shared" si="1"/>
        <v>0</v>
      </c>
      <c r="P65" s="18"/>
      <c r="Q65" s="6">
        <v>1</v>
      </c>
      <c r="R65" s="6"/>
    </row>
    <row r="66" spans="1:18" ht="15">
      <c r="A66">
        <v>13</v>
      </c>
      <c r="B66">
        <v>18</v>
      </c>
      <c r="C66">
        <v>2022</v>
      </c>
      <c r="D66" s="3" t="s">
        <v>123</v>
      </c>
      <c r="G66" s="22">
        <v>49</v>
      </c>
      <c r="H66" s="28" t="s">
        <v>124</v>
      </c>
      <c r="I66" s="31">
        <v>4</v>
      </c>
      <c r="J66" s="31" t="s">
        <v>27</v>
      </c>
      <c r="K66" s="22"/>
      <c r="L66" s="12"/>
      <c r="M66" s="6"/>
      <c r="N66" s="6"/>
      <c r="O66" s="38">
        <f t="shared" si="1"/>
        <v>0</v>
      </c>
      <c r="P66" s="18"/>
      <c r="Q66" s="6">
        <v>1</v>
      </c>
      <c r="R66" s="6"/>
    </row>
    <row r="67" spans="1:18" ht="22.5">
      <c r="A67">
        <v>13</v>
      </c>
      <c r="B67">
        <v>18</v>
      </c>
      <c r="C67">
        <v>2022</v>
      </c>
      <c r="D67" s="3" t="s">
        <v>125</v>
      </c>
      <c r="G67" s="22">
        <v>50</v>
      </c>
      <c r="H67" s="28" t="s">
        <v>126</v>
      </c>
      <c r="I67" s="31">
        <v>10</v>
      </c>
      <c r="J67" s="31" t="s">
        <v>27</v>
      </c>
      <c r="K67" s="22"/>
      <c r="L67" s="12"/>
      <c r="M67" s="6"/>
      <c r="N67" s="6"/>
      <c r="O67" s="38">
        <f t="shared" si="1"/>
        <v>0</v>
      </c>
      <c r="P67" s="18"/>
      <c r="Q67" s="6">
        <v>1</v>
      </c>
      <c r="R67" s="6"/>
    </row>
    <row r="68" spans="1:18" ht="15">
      <c r="A68">
        <v>13</v>
      </c>
      <c r="B68">
        <v>18</v>
      </c>
      <c r="C68">
        <v>2022</v>
      </c>
      <c r="D68" s="3" t="s">
        <v>127</v>
      </c>
      <c r="G68" s="22">
        <v>51</v>
      </c>
      <c r="H68" s="28" t="s">
        <v>128</v>
      </c>
      <c r="I68" s="31">
        <v>4</v>
      </c>
      <c r="J68" s="31" t="s">
        <v>27</v>
      </c>
      <c r="K68" s="22"/>
      <c r="L68" s="12"/>
      <c r="M68" s="6"/>
      <c r="N68" s="6"/>
      <c r="O68" s="38">
        <f t="shared" si="1"/>
        <v>0</v>
      </c>
      <c r="P68" s="18"/>
      <c r="Q68" s="6">
        <v>1</v>
      </c>
      <c r="R68" s="6"/>
    </row>
    <row r="69" spans="1:18" ht="15">
      <c r="A69">
        <v>13</v>
      </c>
      <c r="B69">
        <v>18</v>
      </c>
      <c r="C69">
        <v>2022</v>
      </c>
      <c r="D69" s="3" t="s">
        <v>129</v>
      </c>
      <c r="G69" s="22">
        <v>52</v>
      </c>
      <c r="H69" s="28" t="s">
        <v>130</v>
      </c>
      <c r="I69" s="31">
        <v>4</v>
      </c>
      <c r="J69" s="31" t="s">
        <v>27</v>
      </c>
      <c r="K69" s="22"/>
      <c r="L69" s="12"/>
      <c r="M69" s="6"/>
      <c r="N69" s="6"/>
      <c r="O69" s="38">
        <f t="shared" si="1"/>
        <v>0</v>
      </c>
      <c r="P69" s="18"/>
      <c r="Q69" s="6">
        <v>1</v>
      </c>
      <c r="R69" s="6"/>
    </row>
    <row r="70" spans="1:18" ht="15">
      <c r="A70">
        <v>13</v>
      </c>
      <c r="B70">
        <v>18</v>
      </c>
      <c r="C70">
        <v>2022</v>
      </c>
      <c r="D70" s="3" t="s">
        <v>131</v>
      </c>
      <c r="G70" s="22">
        <v>53</v>
      </c>
      <c r="H70" s="28" t="s">
        <v>132</v>
      </c>
      <c r="I70" s="31">
        <v>4</v>
      </c>
      <c r="J70" s="31" t="s">
        <v>27</v>
      </c>
      <c r="K70" s="22"/>
      <c r="L70" s="12"/>
      <c r="M70" s="6"/>
      <c r="N70" s="6"/>
      <c r="O70" s="38">
        <f t="shared" si="1"/>
        <v>0</v>
      </c>
      <c r="P70" s="18"/>
      <c r="Q70" s="6">
        <v>1</v>
      </c>
      <c r="R70" s="6"/>
    </row>
    <row r="71" spans="1:18" ht="15">
      <c r="A71">
        <v>13</v>
      </c>
      <c r="B71">
        <v>18</v>
      </c>
      <c r="C71">
        <v>2022</v>
      </c>
      <c r="D71" s="3" t="s">
        <v>133</v>
      </c>
      <c r="G71" s="22">
        <v>54</v>
      </c>
      <c r="H71" s="28" t="s">
        <v>134</v>
      </c>
      <c r="I71" s="31">
        <v>4</v>
      </c>
      <c r="J71" s="31" t="s">
        <v>27</v>
      </c>
      <c r="K71" s="22"/>
      <c r="L71" s="12"/>
      <c r="M71" s="6"/>
      <c r="N71" s="6"/>
      <c r="O71" s="38">
        <f t="shared" si="1"/>
        <v>0</v>
      </c>
      <c r="P71" s="18"/>
      <c r="Q71" s="6">
        <v>1</v>
      </c>
      <c r="R71" s="6"/>
    </row>
    <row r="72" spans="1:18" ht="15">
      <c r="A72">
        <v>13</v>
      </c>
      <c r="B72">
        <v>18</v>
      </c>
      <c r="C72">
        <v>2022</v>
      </c>
      <c r="D72" s="3" t="s">
        <v>135</v>
      </c>
      <c r="G72" s="22">
        <v>55</v>
      </c>
      <c r="H72" s="28" t="s">
        <v>136</v>
      </c>
      <c r="I72" s="31">
        <v>4</v>
      </c>
      <c r="J72" s="31" t="s">
        <v>27</v>
      </c>
      <c r="K72" s="22"/>
      <c r="L72" s="12"/>
      <c r="M72" s="6"/>
      <c r="N72" s="6"/>
      <c r="O72" s="38">
        <f t="shared" si="1"/>
        <v>0</v>
      </c>
      <c r="P72" s="18"/>
      <c r="Q72" s="6">
        <v>1</v>
      </c>
      <c r="R72" s="6"/>
    </row>
    <row r="73" spans="1:18" ht="15">
      <c r="A73">
        <v>13</v>
      </c>
      <c r="B73">
        <v>18</v>
      </c>
      <c r="C73">
        <v>2022</v>
      </c>
      <c r="D73" s="3" t="s">
        <v>137</v>
      </c>
      <c r="G73" s="22">
        <v>56</v>
      </c>
      <c r="H73" s="28" t="s">
        <v>138</v>
      </c>
      <c r="I73" s="31">
        <v>4</v>
      </c>
      <c r="J73" s="31" t="s">
        <v>27</v>
      </c>
      <c r="K73" s="22"/>
      <c r="L73" s="12"/>
      <c r="M73" s="6"/>
      <c r="N73" s="6"/>
      <c r="O73" s="38">
        <f t="shared" si="1"/>
        <v>0</v>
      </c>
      <c r="P73" s="18"/>
      <c r="Q73" s="6">
        <v>1</v>
      </c>
      <c r="R73" s="6"/>
    </row>
    <row r="74" spans="1:18" ht="15">
      <c r="A74">
        <v>13</v>
      </c>
      <c r="B74">
        <v>18</v>
      </c>
      <c r="C74">
        <v>2022</v>
      </c>
      <c r="D74" s="3" t="s">
        <v>139</v>
      </c>
      <c r="G74" s="22">
        <v>57</v>
      </c>
      <c r="H74" s="28" t="s">
        <v>140</v>
      </c>
      <c r="I74" s="31">
        <v>4</v>
      </c>
      <c r="J74" s="31" t="s">
        <v>27</v>
      </c>
      <c r="K74" s="22"/>
      <c r="L74" s="12"/>
      <c r="M74" s="6"/>
      <c r="N74" s="6"/>
      <c r="O74" s="38">
        <f t="shared" si="1"/>
        <v>0</v>
      </c>
      <c r="P74" s="18"/>
      <c r="Q74" s="6">
        <v>1</v>
      </c>
      <c r="R74" s="6"/>
    </row>
    <row r="75" spans="1:18" ht="15">
      <c r="A75">
        <v>13</v>
      </c>
      <c r="B75">
        <v>18</v>
      </c>
      <c r="C75">
        <v>2022</v>
      </c>
      <c r="D75" s="3" t="s">
        <v>141</v>
      </c>
      <c r="G75" s="22">
        <v>58</v>
      </c>
      <c r="H75" s="28" t="s">
        <v>142</v>
      </c>
      <c r="I75" s="31">
        <v>4</v>
      </c>
      <c r="J75" s="31" t="s">
        <v>27</v>
      </c>
      <c r="K75" s="22"/>
      <c r="L75" s="12"/>
      <c r="M75" s="6"/>
      <c r="N75" s="6"/>
      <c r="O75" s="38">
        <f t="shared" si="1"/>
        <v>0</v>
      </c>
      <c r="P75" s="18"/>
      <c r="Q75" s="6">
        <v>1</v>
      </c>
      <c r="R75" s="6"/>
    </row>
    <row r="76" spans="1:18" ht="22.5">
      <c r="A76">
        <v>13</v>
      </c>
      <c r="B76">
        <v>18</v>
      </c>
      <c r="C76">
        <v>2022</v>
      </c>
      <c r="D76" s="3" t="s">
        <v>143</v>
      </c>
      <c r="G76" s="22">
        <v>59</v>
      </c>
      <c r="H76" s="28" t="s">
        <v>144</v>
      </c>
      <c r="I76" s="31">
        <v>4</v>
      </c>
      <c r="J76" s="31" t="s">
        <v>27</v>
      </c>
      <c r="K76" s="22"/>
      <c r="L76" s="12"/>
      <c r="M76" s="6"/>
      <c r="N76" s="6"/>
      <c r="O76" s="38">
        <f t="shared" si="1"/>
        <v>0</v>
      </c>
      <c r="P76" s="18"/>
      <c r="Q76" s="6">
        <v>1</v>
      </c>
      <c r="R76" s="6"/>
    </row>
    <row r="77" spans="1:18" ht="22.5">
      <c r="A77">
        <v>13</v>
      </c>
      <c r="B77">
        <v>18</v>
      </c>
      <c r="C77">
        <v>2022</v>
      </c>
      <c r="D77" s="3" t="s">
        <v>145</v>
      </c>
      <c r="G77" s="22">
        <v>60</v>
      </c>
      <c r="H77" s="28" t="s">
        <v>146</v>
      </c>
      <c r="I77" s="31">
        <v>4</v>
      </c>
      <c r="J77" s="31" t="s">
        <v>27</v>
      </c>
      <c r="K77" s="22"/>
      <c r="L77" s="12"/>
      <c r="M77" s="6"/>
      <c r="N77" s="6"/>
      <c r="O77" s="38">
        <f t="shared" si="1"/>
        <v>0</v>
      </c>
      <c r="P77" s="18"/>
      <c r="Q77" s="6">
        <v>1</v>
      </c>
      <c r="R77" s="6"/>
    </row>
    <row r="78" spans="1:18" ht="22.5">
      <c r="A78">
        <v>13</v>
      </c>
      <c r="B78">
        <v>18</v>
      </c>
      <c r="C78">
        <v>2022</v>
      </c>
      <c r="D78" s="3" t="s">
        <v>147</v>
      </c>
      <c r="G78" s="22">
        <v>61</v>
      </c>
      <c r="H78" s="28" t="s">
        <v>148</v>
      </c>
      <c r="I78" s="31">
        <v>4</v>
      </c>
      <c r="J78" s="31" t="s">
        <v>27</v>
      </c>
      <c r="K78" s="22"/>
      <c r="L78" s="12"/>
      <c r="M78" s="6"/>
      <c r="N78" s="6"/>
      <c r="O78" s="38">
        <f t="shared" si="1"/>
        <v>0</v>
      </c>
      <c r="P78" s="18"/>
      <c r="Q78" s="6">
        <v>1</v>
      </c>
      <c r="R78" s="6"/>
    </row>
    <row r="79" spans="1:18" ht="15">
      <c r="A79">
        <v>13</v>
      </c>
      <c r="B79">
        <v>18</v>
      </c>
      <c r="C79">
        <v>2022</v>
      </c>
      <c r="D79" s="3" t="s">
        <v>149</v>
      </c>
      <c r="G79" s="22">
        <v>62</v>
      </c>
      <c r="H79" s="28" t="s">
        <v>150</v>
      </c>
      <c r="I79" s="31">
        <v>4</v>
      </c>
      <c r="J79" s="31" t="s">
        <v>27</v>
      </c>
      <c r="K79" s="22"/>
      <c r="L79" s="12"/>
      <c r="M79" s="6"/>
      <c r="N79" s="6"/>
      <c r="O79" s="38">
        <f t="shared" si="1"/>
        <v>0</v>
      </c>
      <c r="P79" s="18"/>
      <c r="Q79" s="6">
        <v>1</v>
      </c>
      <c r="R79" s="6"/>
    </row>
    <row r="80" spans="1:18" ht="15">
      <c r="A80">
        <v>13</v>
      </c>
      <c r="B80">
        <v>18</v>
      </c>
      <c r="C80">
        <v>2022</v>
      </c>
      <c r="D80" s="3" t="s">
        <v>151</v>
      </c>
      <c r="G80" s="22">
        <v>63</v>
      </c>
      <c r="H80" s="28" t="s">
        <v>152</v>
      </c>
      <c r="I80" s="31">
        <v>4</v>
      </c>
      <c r="J80" s="31" t="s">
        <v>27</v>
      </c>
      <c r="K80" s="22"/>
      <c r="L80" s="12"/>
      <c r="M80" s="6"/>
      <c r="N80" s="6"/>
      <c r="O80" s="38">
        <f t="shared" si="1"/>
        <v>0</v>
      </c>
      <c r="P80" s="18"/>
      <c r="Q80" s="6">
        <v>1</v>
      </c>
      <c r="R80" s="6"/>
    </row>
    <row r="81" spans="1:18" ht="15">
      <c r="A81">
        <v>13</v>
      </c>
      <c r="B81">
        <v>18</v>
      </c>
      <c r="C81">
        <v>2022</v>
      </c>
      <c r="D81" s="3" t="s">
        <v>153</v>
      </c>
      <c r="G81" s="22">
        <v>64</v>
      </c>
      <c r="H81" s="28" t="s">
        <v>154</v>
      </c>
      <c r="I81" s="31">
        <v>4</v>
      </c>
      <c r="J81" s="31" t="s">
        <v>27</v>
      </c>
      <c r="K81" s="22"/>
      <c r="L81" s="12"/>
      <c r="M81" s="6"/>
      <c r="N81" s="6"/>
      <c r="O81" s="38">
        <f t="shared" si="1"/>
        <v>0</v>
      </c>
      <c r="P81" s="18"/>
      <c r="Q81" s="6">
        <v>1</v>
      </c>
      <c r="R81" s="6"/>
    </row>
    <row r="82" spans="1:18" ht="15">
      <c r="A82">
        <v>13</v>
      </c>
      <c r="B82">
        <v>18</v>
      </c>
      <c r="C82">
        <v>2022</v>
      </c>
      <c r="D82" s="3" t="s">
        <v>155</v>
      </c>
      <c r="G82" s="22">
        <v>65</v>
      </c>
      <c r="H82" s="28" t="s">
        <v>156</v>
      </c>
      <c r="I82" s="31">
        <v>4</v>
      </c>
      <c r="J82" s="31" t="s">
        <v>27</v>
      </c>
      <c r="K82" s="22"/>
      <c r="L82" s="12"/>
      <c r="M82" s="6"/>
      <c r="N82" s="6"/>
      <c r="O82" s="38">
        <f aca="true" t="shared" si="2" ref="O82:O113">(IF(AND(J82&gt;0,J82&lt;=I82),J82,I82)*(L82-M82+N82))</f>
        <v>0</v>
      </c>
      <c r="P82" s="18"/>
      <c r="Q82" s="6">
        <v>1</v>
      </c>
      <c r="R82" s="6"/>
    </row>
    <row r="83" spans="1:18" ht="15">
      <c r="A83">
        <v>13</v>
      </c>
      <c r="B83">
        <v>18</v>
      </c>
      <c r="C83">
        <v>2022</v>
      </c>
      <c r="D83" s="3" t="s">
        <v>157</v>
      </c>
      <c r="G83" s="22">
        <v>66</v>
      </c>
      <c r="H83" s="28" t="s">
        <v>158</v>
      </c>
      <c r="I83" s="31">
        <v>4</v>
      </c>
      <c r="J83" s="31" t="s">
        <v>27</v>
      </c>
      <c r="K83" s="22"/>
      <c r="L83" s="12"/>
      <c r="M83" s="6"/>
      <c r="N83" s="6"/>
      <c r="O83" s="38">
        <f t="shared" si="2"/>
        <v>0</v>
      </c>
      <c r="P83" s="18"/>
      <c r="Q83" s="6">
        <v>1</v>
      </c>
      <c r="R83" s="6"/>
    </row>
    <row r="84" spans="1:18" ht="15">
      <c r="A84">
        <v>13</v>
      </c>
      <c r="B84">
        <v>18</v>
      </c>
      <c r="C84">
        <v>2022</v>
      </c>
      <c r="D84" s="3" t="s">
        <v>159</v>
      </c>
      <c r="G84" s="22">
        <v>67</v>
      </c>
      <c r="H84" s="28" t="s">
        <v>160</v>
      </c>
      <c r="I84" s="31">
        <v>4</v>
      </c>
      <c r="J84" s="31" t="s">
        <v>27</v>
      </c>
      <c r="K84" s="22"/>
      <c r="L84" s="12"/>
      <c r="M84" s="6"/>
      <c r="N84" s="6"/>
      <c r="O84" s="38">
        <f t="shared" si="2"/>
        <v>0</v>
      </c>
      <c r="P84" s="18"/>
      <c r="Q84" s="6">
        <v>1</v>
      </c>
      <c r="R84" s="6"/>
    </row>
    <row r="85" spans="1:18" ht="15">
      <c r="A85">
        <v>13</v>
      </c>
      <c r="B85">
        <v>18</v>
      </c>
      <c r="C85">
        <v>2022</v>
      </c>
      <c r="D85" s="3" t="s">
        <v>161</v>
      </c>
      <c r="G85" s="22">
        <v>68</v>
      </c>
      <c r="H85" s="28" t="s">
        <v>162</v>
      </c>
      <c r="I85" s="31">
        <v>4</v>
      </c>
      <c r="J85" s="31" t="s">
        <v>27</v>
      </c>
      <c r="K85" s="22"/>
      <c r="L85" s="12"/>
      <c r="M85" s="6"/>
      <c r="N85" s="6"/>
      <c r="O85" s="38">
        <f t="shared" si="2"/>
        <v>0</v>
      </c>
      <c r="P85" s="18"/>
      <c r="Q85" s="6">
        <v>1</v>
      </c>
      <c r="R85" s="6"/>
    </row>
    <row r="86" spans="1:18" ht="15">
      <c r="A86">
        <v>13</v>
      </c>
      <c r="B86">
        <v>18</v>
      </c>
      <c r="C86">
        <v>2022</v>
      </c>
      <c r="D86" s="3" t="s">
        <v>163</v>
      </c>
      <c r="G86" s="22">
        <v>69</v>
      </c>
      <c r="H86" s="28" t="s">
        <v>164</v>
      </c>
      <c r="I86" s="31">
        <v>4</v>
      </c>
      <c r="J86" s="31" t="s">
        <v>27</v>
      </c>
      <c r="K86" s="22"/>
      <c r="L86" s="12"/>
      <c r="M86" s="6"/>
      <c r="N86" s="6"/>
      <c r="O86" s="38">
        <f t="shared" si="2"/>
        <v>0</v>
      </c>
      <c r="P86" s="18"/>
      <c r="Q86" s="6">
        <v>1</v>
      </c>
      <c r="R86" s="6"/>
    </row>
    <row r="87" spans="1:18" ht="15">
      <c r="A87">
        <v>13</v>
      </c>
      <c r="B87">
        <v>18</v>
      </c>
      <c r="C87">
        <v>2022</v>
      </c>
      <c r="D87" s="3" t="s">
        <v>165</v>
      </c>
      <c r="G87" s="22">
        <v>70</v>
      </c>
      <c r="H87" s="28" t="s">
        <v>166</v>
      </c>
      <c r="I87" s="31">
        <v>4</v>
      </c>
      <c r="J87" s="31" t="s">
        <v>27</v>
      </c>
      <c r="K87" s="22"/>
      <c r="L87" s="12"/>
      <c r="M87" s="6"/>
      <c r="N87" s="6"/>
      <c r="O87" s="38">
        <f t="shared" si="2"/>
        <v>0</v>
      </c>
      <c r="P87" s="18"/>
      <c r="Q87" s="6">
        <v>1</v>
      </c>
      <c r="R87" s="6"/>
    </row>
    <row r="88" spans="1:18" ht="22.5">
      <c r="A88">
        <v>13</v>
      </c>
      <c r="B88">
        <v>18</v>
      </c>
      <c r="C88">
        <v>2022</v>
      </c>
      <c r="D88" s="3" t="s">
        <v>167</v>
      </c>
      <c r="G88" s="22">
        <v>71</v>
      </c>
      <c r="H88" s="28" t="s">
        <v>168</v>
      </c>
      <c r="I88" s="31">
        <v>10</v>
      </c>
      <c r="J88" s="31" t="s">
        <v>27</v>
      </c>
      <c r="K88" s="22"/>
      <c r="L88" s="12"/>
      <c r="M88" s="6"/>
      <c r="N88" s="6"/>
      <c r="O88" s="38">
        <f t="shared" si="2"/>
        <v>0</v>
      </c>
      <c r="P88" s="18"/>
      <c r="Q88" s="6">
        <v>1</v>
      </c>
      <c r="R88" s="6"/>
    </row>
    <row r="89" spans="1:18" ht="22.5">
      <c r="A89">
        <v>13</v>
      </c>
      <c r="B89">
        <v>18</v>
      </c>
      <c r="C89">
        <v>2022</v>
      </c>
      <c r="D89" s="3" t="s">
        <v>169</v>
      </c>
      <c r="G89" s="22">
        <v>72</v>
      </c>
      <c r="H89" s="28" t="s">
        <v>170</v>
      </c>
      <c r="I89" s="31">
        <v>20</v>
      </c>
      <c r="J89" s="31" t="s">
        <v>27</v>
      </c>
      <c r="K89" s="22"/>
      <c r="L89" s="12"/>
      <c r="M89" s="6"/>
      <c r="N89" s="6"/>
      <c r="O89" s="38">
        <f t="shared" si="2"/>
        <v>0</v>
      </c>
      <c r="P89" s="18"/>
      <c r="Q89" s="6">
        <v>1</v>
      </c>
      <c r="R89" s="6"/>
    </row>
    <row r="90" spans="1:18" ht="22.5">
      <c r="A90">
        <v>13</v>
      </c>
      <c r="B90">
        <v>18</v>
      </c>
      <c r="C90">
        <v>2022</v>
      </c>
      <c r="D90" s="3" t="s">
        <v>171</v>
      </c>
      <c r="G90" s="22">
        <v>73</v>
      </c>
      <c r="H90" s="28" t="s">
        <v>172</v>
      </c>
      <c r="I90" s="31">
        <v>20</v>
      </c>
      <c r="J90" s="31" t="s">
        <v>27</v>
      </c>
      <c r="K90" s="22"/>
      <c r="L90" s="12"/>
      <c r="M90" s="6"/>
      <c r="N90" s="6"/>
      <c r="O90" s="38">
        <f t="shared" si="2"/>
        <v>0</v>
      </c>
      <c r="P90" s="18"/>
      <c r="Q90" s="6">
        <v>1</v>
      </c>
      <c r="R90" s="6"/>
    </row>
    <row r="91" spans="1:18" ht="22.5">
      <c r="A91">
        <v>13</v>
      </c>
      <c r="B91">
        <v>18</v>
      </c>
      <c r="C91">
        <v>2022</v>
      </c>
      <c r="D91" s="3" t="s">
        <v>173</v>
      </c>
      <c r="G91" s="22">
        <v>74</v>
      </c>
      <c r="H91" s="28" t="s">
        <v>174</v>
      </c>
      <c r="I91" s="31">
        <v>20</v>
      </c>
      <c r="J91" s="31" t="s">
        <v>27</v>
      </c>
      <c r="K91" s="22"/>
      <c r="L91" s="12"/>
      <c r="M91" s="6"/>
      <c r="N91" s="6"/>
      <c r="O91" s="38">
        <f t="shared" si="2"/>
        <v>0</v>
      </c>
      <c r="P91" s="18"/>
      <c r="Q91" s="6">
        <v>1</v>
      </c>
      <c r="R91" s="6"/>
    </row>
    <row r="92" spans="1:18" ht="22.5">
      <c r="A92">
        <v>13</v>
      </c>
      <c r="B92">
        <v>18</v>
      </c>
      <c r="C92">
        <v>2022</v>
      </c>
      <c r="D92" s="3" t="s">
        <v>175</v>
      </c>
      <c r="G92" s="22">
        <v>75</v>
      </c>
      <c r="H92" s="28" t="s">
        <v>176</v>
      </c>
      <c r="I92" s="31">
        <v>10</v>
      </c>
      <c r="J92" s="31" t="s">
        <v>27</v>
      </c>
      <c r="K92" s="22"/>
      <c r="L92" s="12"/>
      <c r="M92" s="6"/>
      <c r="N92" s="6"/>
      <c r="O92" s="38">
        <f t="shared" si="2"/>
        <v>0</v>
      </c>
      <c r="P92" s="18"/>
      <c r="Q92" s="6">
        <v>1</v>
      </c>
      <c r="R92" s="6"/>
    </row>
    <row r="93" spans="1:18" ht="22.5">
      <c r="A93">
        <v>13</v>
      </c>
      <c r="B93">
        <v>18</v>
      </c>
      <c r="C93">
        <v>2022</v>
      </c>
      <c r="D93" s="3" t="s">
        <v>177</v>
      </c>
      <c r="G93" s="22">
        <v>76</v>
      </c>
      <c r="H93" s="28" t="s">
        <v>178</v>
      </c>
      <c r="I93" s="31">
        <v>10</v>
      </c>
      <c r="J93" s="31" t="s">
        <v>27</v>
      </c>
      <c r="K93" s="22"/>
      <c r="L93" s="12"/>
      <c r="M93" s="6"/>
      <c r="N93" s="6"/>
      <c r="O93" s="38">
        <f t="shared" si="2"/>
        <v>0</v>
      </c>
      <c r="P93" s="18"/>
      <c r="Q93" s="6">
        <v>1</v>
      </c>
      <c r="R93" s="6"/>
    </row>
    <row r="94" spans="1:18" ht="22.5">
      <c r="A94">
        <v>13</v>
      </c>
      <c r="B94">
        <v>18</v>
      </c>
      <c r="C94">
        <v>2022</v>
      </c>
      <c r="D94" s="3" t="s">
        <v>179</v>
      </c>
      <c r="G94" s="22">
        <v>77</v>
      </c>
      <c r="H94" s="28" t="s">
        <v>180</v>
      </c>
      <c r="I94" s="31">
        <v>10</v>
      </c>
      <c r="J94" s="31" t="s">
        <v>27</v>
      </c>
      <c r="K94" s="22"/>
      <c r="L94" s="12"/>
      <c r="M94" s="6"/>
      <c r="N94" s="6"/>
      <c r="O94" s="38">
        <f t="shared" si="2"/>
        <v>0</v>
      </c>
      <c r="P94" s="18"/>
      <c r="Q94" s="6">
        <v>1</v>
      </c>
      <c r="R94" s="6"/>
    </row>
    <row r="95" spans="1:18" ht="22.5">
      <c r="A95">
        <v>13</v>
      </c>
      <c r="B95">
        <v>18</v>
      </c>
      <c r="C95">
        <v>2022</v>
      </c>
      <c r="D95" s="3" t="s">
        <v>181</v>
      </c>
      <c r="G95" s="22">
        <v>78</v>
      </c>
      <c r="H95" s="28" t="s">
        <v>182</v>
      </c>
      <c r="I95" s="31">
        <v>10</v>
      </c>
      <c r="J95" s="31" t="s">
        <v>27</v>
      </c>
      <c r="K95" s="22"/>
      <c r="L95" s="12"/>
      <c r="M95" s="6"/>
      <c r="N95" s="6"/>
      <c r="O95" s="38">
        <f t="shared" si="2"/>
        <v>0</v>
      </c>
      <c r="P95" s="18"/>
      <c r="Q95" s="6">
        <v>1</v>
      </c>
      <c r="R95" s="6"/>
    </row>
    <row r="96" spans="1:18" ht="22.5">
      <c r="A96">
        <v>13</v>
      </c>
      <c r="B96">
        <v>18</v>
      </c>
      <c r="C96">
        <v>2022</v>
      </c>
      <c r="D96" s="3" t="s">
        <v>183</v>
      </c>
      <c r="G96" s="22">
        <v>79</v>
      </c>
      <c r="H96" s="28" t="s">
        <v>184</v>
      </c>
      <c r="I96" s="31">
        <v>30</v>
      </c>
      <c r="J96" s="31" t="s">
        <v>27</v>
      </c>
      <c r="K96" s="22"/>
      <c r="L96" s="12"/>
      <c r="M96" s="6"/>
      <c r="N96" s="6"/>
      <c r="O96" s="38">
        <f t="shared" si="2"/>
        <v>0</v>
      </c>
      <c r="P96" s="18"/>
      <c r="Q96" s="6">
        <v>1</v>
      </c>
      <c r="R96" s="6"/>
    </row>
    <row r="97" spans="1:18" ht="22.5">
      <c r="A97">
        <v>13</v>
      </c>
      <c r="B97">
        <v>18</v>
      </c>
      <c r="C97">
        <v>2022</v>
      </c>
      <c r="D97" s="3" t="s">
        <v>185</v>
      </c>
      <c r="G97" s="22">
        <v>80</v>
      </c>
      <c r="H97" s="28" t="s">
        <v>186</v>
      </c>
      <c r="I97" s="31">
        <v>10</v>
      </c>
      <c r="J97" s="31" t="s">
        <v>27</v>
      </c>
      <c r="K97" s="22"/>
      <c r="L97" s="12"/>
      <c r="M97" s="6"/>
      <c r="N97" s="6"/>
      <c r="O97" s="38">
        <f t="shared" si="2"/>
        <v>0</v>
      </c>
      <c r="P97" s="18"/>
      <c r="Q97" s="6">
        <v>1</v>
      </c>
      <c r="R97" s="6"/>
    </row>
    <row r="98" spans="1:18" ht="22.5">
      <c r="A98">
        <v>13</v>
      </c>
      <c r="B98">
        <v>18</v>
      </c>
      <c r="C98">
        <v>2022</v>
      </c>
      <c r="D98" s="3" t="s">
        <v>187</v>
      </c>
      <c r="G98" s="22">
        <v>81</v>
      </c>
      <c r="H98" s="28" t="s">
        <v>188</v>
      </c>
      <c r="I98" s="31">
        <v>10</v>
      </c>
      <c r="J98" s="31" t="s">
        <v>27</v>
      </c>
      <c r="K98" s="22"/>
      <c r="L98" s="12"/>
      <c r="M98" s="6"/>
      <c r="N98" s="6"/>
      <c r="O98" s="38">
        <f t="shared" si="2"/>
        <v>0</v>
      </c>
      <c r="P98" s="18"/>
      <c r="Q98" s="6">
        <v>1</v>
      </c>
      <c r="R98" s="6"/>
    </row>
    <row r="99" spans="1:18" ht="22.5">
      <c r="A99">
        <v>13</v>
      </c>
      <c r="B99">
        <v>18</v>
      </c>
      <c r="C99">
        <v>2022</v>
      </c>
      <c r="D99" s="3" t="s">
        <v>189</v>
      </c>
      <c r="G99" s="22">
        <v>82</v>
      </c>
      <c r="H99" s="28" t="s">
        <v>190</v>
      </c>
      <c r="I99" s="31">
        <v>10</v>
      </c>
      <c r="J99" s="31" t="s">
        <v>27</v>
      </c>
      <c r="K99" s="22"/>
      <c r="L99" s="12"/>
      <c r="M99" s="6"/>
      <c r="N99" s="6"/>
      <c r="O99" s="38">
        <f t="shared" si="2"/>
        <v>0</v>
      </c>
      <c r="P99" s="18"/>
      <c r="Q99" s="6">
        <v>1</v>
      </c>
      <c r="R99" s="6"/>
    </row>
    <row r="100" spans="1:18" ht="22.5">
      <c r="A100">
        <v>13</v>
      </c>
      <c r="B100">
        <v>18</v>
      </c>
      <c r="C100">
        <v>2022</v>
      </c>
      <c r="D100" s="3" t="s">
        <v>191</v>
      </c>
      <c r="G100" s="22">
        <v>83</v>
      </c>
      <c r="H100" s="28" t="s">
        <v>192</v>
      </c>
      <c r="I100" s="31">
        <v>10</v>
      </c>
      <c r="J100" s="31" t="s">
        <v>27</v>
      </c>
      <c r="K100" s="22"/>
      <c r="L100" s="12"/>
      <c r="M100" s="6"/>
      <c r="N100" s="6"/>
      <c r="O100" s="38">
        <f t="shared" si="2"/>
        <v>0</v>
      </c>
      <c r="P100" s="18"/>
      <c r="Q100" s="6">
        <v>1</v>
      </c>
      <c r="R100" s="6"/>
    </row>
    <row r="101" spans="1:18" ht="22.5">
      <c r="A101">
        <v>13</v>
      </c>
      <c r="B101">
        <v>18</v>
      </c>
      <c r="C101">
        <v>2022</v>
      </c>
      <c r="D101" s="3" t="s">
        <v>193</v>
      </c>
      <c r="G101" s="22">
        <v>84</v>
      </c>
      <c r="H101" s="28" t="s">
        <v>194</v>
      </c>
      <c r="I101" s="31">
        <v>10</v>
      </c>
      <c r="J101" s="31" t="s">
        <v>27</v>
      </c>
      <c r="K101" s="22"/>
      <c r="L101" s="12"/>
      <c r="M101" s="6"/>
      <c r="N101" s="6"/>
      <c r="O101" s="38">
        <f t="shared" si="2"/>
        <v>0</v>
      </c>
      <c r="P101" s="18"/>
      <c r="Q101" s="6">
        <v>1</v>
      </c>
      <c r="R101" s="6"/>
    </row>
    <row r="102" spans="1:18" ht="22.5">
      <c r="A102">
        <v>13</v>
      </c>
      <c r="B102">
        <v>18</v>
      </c>
      <c r="C102">
        <v>2022</v>
      </c>
      <c r="D102" s="3" t="s">
        <v>195</v>
      </c>
      <c r="G102" s="22">
        <v>85</v>
      </c>
      <c r="H102" s="28" t="s">
        <v>196</v>
      </c>
      <c r="I102" s="31">
        <v>10</v>
      </c>
      <c r="J102" s="31" t="s">
        <v>27</v>
      </c>
      <c r="K102" s="22"/>
      <c r="L102" s="12"/>
      <c r="M102" s="6"/>
      <c r="N102" s="6"/>
      <c r="O102" s="38">
        <f t="shared" si="2"/>
        <v>0</v>
      </c>
      <c r="P102" s="18"/>
      <c r="Q102" s="6">
        <v>1</v>
      </c>
      <c r="R102" s="6"/>
    </row>
    <row r="103" spans="1:18" ht="22.5">
      <c r="A103">
        <v>13</v>
      </c>
      <c r="B103">
        <v>18</v>
      </c>
      <c r="C103">
        <v>2022</v>
      </c>
      <c r="D103" s="3" t="s">
        <v>197</v>
      </c>
      <c r="G103" s="22">
        <v>86</v>
      </c>
      <c r="H103" s="28" t="s">
        <v>198</v>
      </c>
      <c r="I103" s="31">
        <v>10</v>
      </c>
      <c r="J103" s="31" t="s">
        <v>27</v>
      </c>
      <c r="K103" s="22"/>
      <c r="L103" s="12"/>
      <c r="M103" s="6"/>
      <c r="N103" s="6"/>
      <c r="O103" s="38">
        <f t="shared" si="2"/>
        <v>0</v>
      </c>
      <c r="P103" s="18"/>
      <c r="Q103" s="6">
        <v>1</v>
      </c>
      <c r="R103" s="6"/>
    </row>
    <row r="104" spans="1:18" ht="22.5">
      <c r="A104">
        <v>13</v>
      </c>
      <c r="B104">
        <v>18</v>
      </c>
      <c r="C104">
        <v>2022</v>
      </c>
      <c r="D104" s="3" t="s">
        <v>199</v>
      </c>
      <c r="G104" s="22">
        <v>87</v>
      </c>
      <c r="H104" s="28" t="s">
        <v>200</v>
      </c>
      <c r="I104" s="31">
        <v>10</v>
      </c>
      <c r="J104" s="31" t="s">
        <v>27</v>
      </c>
      <c r="K104" s="22"/>
      <c r="L104" s="12"/>
      <c r="M104" s="6"/>
      <c r="N104" s="6"/>
      <c r="O104" s="38">
        <f t="shared" si="2"/>
        <v>0</v>
      </c>
      <c r="P104" s="18"/>
      <c r="Q104" s="6">
        <v>1</v>
      </c>
      <c r="R104" s="6"/>
    </row>
    <row r="105" spans="1:18" ht="22.5">
      <c r="A105">
        <v>13</v>
      </c>
      <c r="B105">
        <v>18</v>
      </c>
      <c r="C105">
        <v>2022</v>
      </c>
      <c r="D105" s="3" t="s">
        <v>201</v>
      </c>
      <c r="G105" s="22">
        <v>88</v>
      </c>
      <c r="H105" s="28" t="s">
        <v>202</v>
      </c>
      <c r="I105" s="31">
        <v>50</v>
      </c>
      <c r="J105" s="31" t="s">
        <v>27</v>
      </c>
      <c r="K105" s="22"/>
      <c r="L105" s="12"/>
      <c r="M105" s="6"/>
      <c r="N105" s="6"/>
      <c r="O105" s="38">
        <f t="shared" si="2"/>
        <v>0</v>
      </c>
      <c r="P105" s="18"/>
      <c r="Q105" s="6">
        <v>1</v>
      </c>
      <c r="R105" s="6"/>
    </row>
    <row r="106" spans="1:18" ht="22.5">
      <c r="A106">
        <v>13</v>
      </c>
      <c r="B106">
        <v>18</v>
      </c>
      <c r="C106">
        <v>2022</v>
      </c>
      <c r="D106" s="3" t="s">
        <v>203</v>
      </c>
      <c r="G106" s="22">
        <v>89</v>
      </c>
      <c r="H106" s="28" t="s">
        <v>204</v>
      </c>
      <c r="I106" s="31">
        <v>10</v>
      </c>
      <c r="J106" s="31" t="s">
        <v>27</v>
      </c>
      <c r="K106" s="22"/>
      <c r="L106" s="12"/>
      <c r="M106" s="6"/>
      <c r="N106" s="6"/>
      <c r="O106" s="38">
        <f t="shared" si="2"/>
        <v>0</v>
      </c>
      <c r="P106" s="18"/>
      <c r="Q106" s="6">
        <v>1</v>
      </c>
      <c r="R106" s="6"/>
    </row>
    <row r="107" spans="1:18" ht="33.75">
      <c r="A107">
        <v>13</v>
      </c>
      <c r="B107">
        <v>18</v>
      </c>
      <c r="C107">
        <v>2022</v>
      </c>
      <c r="D107" s="3" t="s">
        <v>205</v>
      </c>
      <c r="G107" s="22">
        <v>90</v>
      </c>
      <c r="H107" s="28" t="s">
        <v>206</v>
      </c>
      <c r="I107" s="31">
        <v>10</v>
      </c>
      <c r="J107" s="31" t="s">
        <v>27</v>
      </c>
      <c r="K107" s="22"/>
      <c r="L107" s="12"/>
      <c r="M107" s="6"/>
      <c r="N107" s="6"/>
      <c r="O107" s="38">
        <f t="shared" si="2"/>
        <v>0</v>
      </c>
      <c r="P107" s="18"/>
      <c r="Q107" s="6">
        <v>1</v>
      </c>
      <c r="R107" s="6"/>
    </row>
    <row r="108" spans="1:18" ht="33.75">
      <c r="A108">
        <v>13</v>
      </c>
      <c r="B108">
        <v>18</v>
      </c>
      <c r="C108">
        <v>2022</v>
      </c>
      <c r="D108" s="3" t="s">
        <v>207</v>
      </c>
      <c r="G108" s="22">
        <v>91</v>
      </c>
      <c r="H108" s="28" t="s">
        <v>208</v>
      </c>
      <c r="I108" s="31">
        <v>50</v>
      </c>
      <c r="J108" s="31" t="s">
        <v>27</v>
      </c>
      <c r="K108" s="22"/>
      <c r="L108" s="12"/>
      <c r="M108" s="6"/>
      <c r="N108" s="6"/>
      <c r="O108" s="38">
        <f t="shared" si="2"/>
        <v>0</v>
      </c>
      <c r="P108" s="18"/>
      <c r="Q108" s="6">
        <v>1</v>
      </c>
      <c r="R108" s="6"/>
    </row>
    <row r="109" spans="1:18" ht="22.5">
      <c r="A109">
        <v>13</v>
      </c>
      <c r="B109">
        <v>18</v>
      </c>
      <c r="C109">
        <v>2022</v>
      </c>
      <c r="D109" s="3" t="s">
        <v>209</v>
      </c>
      <c r="G109" s="22">
        <v>92</v>
      </c>
      <c r="H109" s="28" t="s">
        <v>210</v>
      </c>
      <c r="I109" s="31">
        <v>10</v>
      </c>
      <c r="J109" s="31" t="s">
        <v>27</v>
      </c>
      <c r="K109" s="22"/>
      <c r="L109" s="12"/>
      <c r="M109" s="6"/>
      <c r="N109" s="6"/>
      <c r="O109" s="38">
        <f t="shared" si="2"/>
        <v>0</v>
      </c>
      <c r="P109" s="18"/>
      <c r="Q109" s="6">
        <v>1</v>
      </c>
      <c r="R109" s="6"/>
    </row>
    <row r="110" spans="1:18" ht="22.5">
      <c r="A110">
        <v>13</v>
      </c>
      <c r="B110">
        <v>18</v>
      </c>
      <c r="C110">
        <v>2022</v>
      </c>
      <c r="D110" s="3" t="s">
        <v>211</v>
      </c>
      <c r="G110" s="22">
        <v>93</v>
      </c>
      <c r="H110" s="28" t="s">
        <v>212</v>
      </c>
      <c r="I110" s="31">
        <v>10</v>
      </c>
      <c r="J110" s="31" t="s">
        <v>27</v>
      </c>
      <c r="K110" s="22"/>
      <c r="L110" s="12"/>
      <c r="M110" s="6"/>
      <c r="N110" s="6"/>
      <c r="O110" s="38">
        <f t="shared" si="2"/>
        <v>0</v>
      </c>
      <c r="P110" s="18"/>
      <c r="Q110" s="6">
        <v>1</v>
      </c>
      <c r="R110" s="6"/>
    </row>
    <row r="111" spans="1:18" ht="22.5">
      <c r="A111">
        <v>13</v>
      </c>
      <c r="B111">
        <v>18</v>
      </c>
      <c r="C111">
        <v>2022</v>
      </c>
      <c r="D111" s="3" t="s">
        <v>213</v>
      </c>
      <c r="G111" s="22">
        <v>94</v>
      </c>
      <c r="H111" s="28" t="s">
        <v>214</v>
      </c>
      <c r="I111" s="31">
        <v>10</v>
      </c>
      <c r="J111" s="31" t="s">
        <v>27</v>
      </c>
      <c r="K111" s="22"/>
      <c r="L111" s="12"/>
      <c r="M111" s="6"/>
      <c r="N111" s="6"/>
      <c r="O111" s="38">
        <f t="shared" si="2"/>
        <v>0</v>
      </c>
      <c r="P111" s="18"/>
      <c r="Q111" s="6">
        <v>1</v>
      </c>
      <c r="R111" s="6"/>
    </row>
    <row r="112" spans="1:18" ht="22.5">
      <c r="A112">
        <v>13</v>
      </c>
      <c r="B112">
        <v>18</v>
      </c>
      <c r="C112">
        <v>2022</v>
      </c>
      <c r="D112" s="3" t="s">
        <v>215</v>
      </c>
      <c r="G112" s="22">
        <v>95</v>
      </c>
      <c r="H112" s="28" t="s">
        <v>216</v>
      </c>
      <c r="I112" s="31">
        <v>10</v>
      </c>
      <c r="J112" s="31" t="s">
        <v>27</v>
      </c>
      <c r="K112" s="22"/>
      <c r="L112" s="12"/>
      <c r="M112" s="6"/>
      <c r="N112" s="6"/>
      <c r="O112" s="38">
        <f t="shared" si="2"/>
        <v>0</v>
      </c>
      <c r="P112" s="18"/>
      <c r="Q112" s="6">
        <v>1</v>
      </c>
      <c r="R112" s="6"/>
    </row>
    <row r="113" spans="1:18" ht="22.5">
      <c r="A113">
        <v>13</v>
      </c>
      <c r="B113">
        <v>18</v>
      </c>
      <c r="C113">
        <v>2022</v>
      </c>
      <c r="D113" s="3" t="s">
        <v>217</v>
      </c>
      <c r="G113" s="22">
        <v>96</v>
      </c>
      <c r="H113" s="28" t="s">
        <v>218</v>
      </c>
      <c r="I113" s="31">
        <v>10</v>
      </c>
      <c r="J113" s="31" t="s">
        <v>27</v>
      </c>
      <c r="K113" s="22"/>
      <c r="L113" s="12"/>
      <c r="M113" s="6"/>
      <c r="N113" s="6"/>
      <c r="O113" s="38">
        <f t="shared" si="2"/>
        <v>0</v>
      </c>
      <c r="P113" s="18"/>
      <c r="Q113" s="6">
        <v>1</v>
      </c>
      <c r="R113" s="6"/>
    </row>
    <row r="114" spans="1:18" ht="22.5">
      <c r="A114">
        <v>13</v>
      </c>
      <c r="B114">
        <v>18</v>
      </c>
      <c r="C114">
        <v>2022</v>
      </c>
      <c r="D114" s="3" t="s">
        <v>219</v>
      </c>
      <c r="G114" s="22">
        <v>97</v>
      </c>
      <c r="H114" s="28" t="s">
        <v>220</v>
      </c>
      <c r="I114" s="31">
        <v>10</v>
      </c>
      <c r="J114" s="31" t="s">
        <v>27</v>
      </c>
      <c r="K114" s="22"/>
      <c r="L114" s="12"/>
      <c r="M114" s="6"/>
      <c r="N114" s="6"/>
      <c r="O114" s="38">
        <f aca="true" t="shared" si="3" ref="O114:O145">(IF(AND(J114&gt;0,J114&lt;=I114),J114,I114)*(L114-M114+N114))</f>
        <v>0</v>
      </c>
      <c r="P114" s="18"/>
      <c r="Q114" s="6">
        <v>1</v>
      </c>
      <c r="R114" s="6"/>
    </row>
    <row r="115" spans="1:18" ht="22.5">
      <c r="A115">
        <v>13</v>
      </c>
      <c r="B115">
        <v>18</v>
      </c>
      <c r="C115">
        <v>2022</v>
      </c>
      <c r="D115" s="3" t="s">
        <v>221</v>
      </c>
      <c r="G115" s="22">
        <v>98</v>
      </c>
      <c r="H115" s="28" t="s">
        <v>222</v>
      </c>
      <c r="I115" s="31">
        <v>10</v>
      </c>
      <c r="J115" s="31" t="s">
        <v>27</v>
      </c>
      <c r="K115" s="22"/>
      <c r="L115" s="12"/>
      <c r="M115" s="6"/>
      <c r="N115" s="6"/>
      <c r="O115" s="38">
        <f t="shared" si="3"/>
        <v>0</v>
      </c>
      <c r="P115" s="18"/>
      <c r="Q115" s="6">
        <v>1</v>
      </c>
      <c r="R115" s="6"/>
    </row>
    <row r="116" spans="1:18" ht="22.5">
      <c r="A116">
        <v>13</v>
      </c>
      <c r="B116">
        <v>18</v>
      </c>
      <c r="C116">
        <v>2022</v>
      </c>
      <c r="D116" s="3" t="s">
        <v>223</v>
      </c>
      <c r="G116" s="22">
        <v>99</v>
      </c>
      <c r="H116" s="28" t="s">
        <v>224</v>
      </c>
      <c r="I116" s="31">
        <v>10</v>
      </c>
      <c r="J116" s="31" t="s">
        <v>27</v>
      </c>
      <c r="K116" s="22"/>
      <c r="L116" s="12"/>
      <c r="M116" s="6"/>
      <c r="N116" s="6"/>
      <c r="O116" s="38">
        <f t="shared" si="3"/>
        <v>0</v>
      </c>
      <c r="P116" s="18"/>
      <c r="Q116" s="6">
        <v>1</v>
      </c>
      <c r="R116" s="6"/>
    </row>
    <row r="117" spans="1:18" ht="22.5">
      <c r="A117">
        <v>13</v>
      </c>
      <c r="B117">
        <v>18</v>
      </c>
      <c r="C117">
        <v>2022</v>
      </c>
      <c r="D117" s="3" t="s">
        <v>225</v>
      </c>
      <c r="G117" s="22">
        <v>100</v>
      </c>
      <c r="H117" s="28" t="s">
        <v>226</v>
      </c>
      <c r="I117" s="31">
        <v>10</v>
      </c>
      <c r="J117" s="31" t="s">
        <v>27</v>
      </c>
      <c r="K117" s="22"/>
      <c r="L117" s="12"/>
      <c r="M117" s="6"/>
      <c r="N117" s="6"/>
      <c r="O117" s="38">
        <f t="shared" si="3"/>
        <v>0</v>
      </c>
      <c r="P117" s="18"/>
      <c r="Q117" s="6">
        <v>1</v>
      </c>
      <c r="R117" s="6"/>
    </row>
    <row r="118" spans="1:18" ht="22.5">
      <c r="A118">
        <v>13</v>
      </c>
      <c r="B118">
        <v>18</v>
      </c>
      <c r="C118">
        <v>2022</v>
      </c>
      <c r="D118" s="3" t="s">
        <v>227</v>
      </c>
      <c r="G118" s="22">
        <v>101</v>
      </c>
      <c r="H118" s="28" t="s">
        <v>228</v>
      </c>
      <c r="I118" s="31">
        <v>10</v>
      </c>
      <c r="J118" s="31" t="s">
        <v>27</v>
      </c>
      <c r="K118" s="22"/>
      <c r="L118" s="12"/>
      <c r="M118" s="6"/>
      <c r="N118" s="6"/>
      <c r="O118" s="38">
        <f t="shared" si="3"/>
        <v>0</v>
      </c>
      <c r="P118" s="18"/>
      <c r="Q118" s="6">
        <v>1</v>
      </c>
      <c r="R118" s="6"/>
    </row>
    <row r="119" spans="1:18" ht="22.5">
      <c r="A119">
        <v>13</v>
      </c>
      <c r="B119">
        <v>18</v>
      </c>
      <c r="C119">
        <v>2022</v>
      </c>
      <c r="D119" s="3" t="s">
        <v>229</v>
      </c>
      <c r="G119" s="22">
        <v>102</v>
      </c>
      <c r="H119" s="28" t="s">
        <v>230</v>
      </c>
      <c r="I119" s="31">
        <v>10</v>
      </c>
      <c r="J119" s="31" t="s">
        <v>27</v>
      </c>
      <c r="K119" s="22"/>
      <c r="L119" s="12"/>
      <c r="M119" s="6"/>
      <c r="N119" s="6"/>
      <c r="O119" s="38">
        <f t="shared" si="3"/>
        <v>0</v>
      </c>
      <c r="P119" s="18"/>
      <c r="Q119" s="6">
        <v>1</v>
      </c>
      <c r="R119" s="6"/>
    </row>
    <row r="120" spans="1:18" ht="22.5">
      <c r="A120">
        <v>13</v>
      </c>
      <c r="B120">
        <v>18</v>
      </c>
      <c r="C120">
        <v>2022</v>
      </c>
      <c r="D120" s="3" t="s">
        <v>231</v>
      </c>
      <c r="G120" s="22">
        <v>103</v>
      </c>
      <c r="H120" s="28" t="s">
        <v>232</v>
      </c>
      <c r="I120" s="31">
        <v>10</v>
      </c>
      <c r="J120" s="31" t="s">
        <v>27</v>
      </c>
      <c r="K120" s="22"/>
      <c r="L120" s="12"/>
      <c r="M120" s="6"/>
      <c r="N120" s="6"/>
      <c r="O120" s="38">
        <f t="shared" si="3"/>
        <v>0</v>
      </c>
      <c r="P120" s="18"/>
      <c r="Q120" s="6">
        <v>1</v>
      </c>
      <c r="R120" s="6"/>
    </row>
    <row r="121" spans="1:18" ht="22.5">
      <c r="A121">
        <v>13</v>
      </c>
      <c r="B121">
        <v>18</v>
      </c>
      <c r="C121">
        <v>2022</v>
      </c>
      <c r="D121" s="3" t="s">
        <v>233</v>
      </c>
      <c r="G121" s="22">
        <v>104</v>
      </c>
      <c r="H121" s="28" t="s">
        <v>234</v>
      </c>
      <c r="I121" s="31">
        <v>10</v>
      </c>
      <c r="J121" s="31" t="s">
        <v>27</v>
      </c>
      <c r="K121" s="22"/>
      <c r="L121" s="12"/>
      <c r="M121" s="6"/>
      <c r="N121" s="6"/>
      <c r="O121" s="38">
        <f t="shared" si="3"/>
        <v>0</v>
      </c>
      <c r="P121" s="18"/>
      <c r="Q121" s="6">
        <v>1</v>
      </c>
      <c r="R121" s="6"/>
    </row>
    <row r="122" spans="1:18" ht="22.5">
      <c r="A122">
        <v>13</v>
      </c>
      <c r="B122">
        <v>18</v>
      </c>
      <c r="C122">
        <v>2022</v>
      </c>
      <c r="D122" s="3" t="s">
        <v>235</v>
      </c>
      <c r="G122" s="22">
        <v>105</v>
      </c>
      <c r="H122" s="28" t="s">
        <v>236</v>
      </c>
      <c r="I122" s="31">
        <v>4</v>
      </c>
      <c r="J122" s="31" t="s">
        <v>27</v>
      </c>
      <c r="K122" s="22"/>
      <c r="L122" s="12"/>
      <c r="M122" s="6"/>
      <c r="N122" s="6"/>
      <c r="O122" s="38">
        <f t="shared" si="3"/>
        <v>0</v>
      </c>
      <c r="P122" s="18"/>
      <c r="Q122" s="6">
        <v>1</v>
      </c>
      <c r="R122" s="6"/>
    </row>
    <row r="123" spans="1:18" ht="22.5">
      <c r="A123">
        <v>13</v>
      </c>
      <c r="B123">
        <v>18</v>
      </c>
      <c r="C123">
        <v>2022</v>
      </c>
      <c r="D123" s="3" t="s">
        <v>237</v>
      </c>
      <c r="G123" s="22">
        <v>106</v>
      </c>
      <c r="H123" s="28" t="s">
        <v>238</v>
      </c>
      <c r="I123" s="31">
        <v>4</v>
      </c>
      <c r="J123" s="31" t="s">
        <v>27</v>
      </c>
      <c r="K123" s="22"/>
      <c r="L123" s="12"/>
      <c r="M123" s="6"/>
      <c r="N123" s="6"/>
      <c r="O123" s="38">
        <f t="shared" si="3"/>
        <v>0</v>
      </c>
      <c r="P123" s="18"/>
      <c r="Q123" s="6">
        <v>1</v>
      </c>
      <c r="R123" s="6"/>
    </row>
    <row r="124" spans="1:18" ht="22.5">
      <c r="A124">
        <v>13</v>
      </c>
      <c r="B124">
        <v>18</v>
      </c>
      <c r="C124">
        <v>2022</v>
      </c>
      <c r="D124" s="3" t="s">
        <v>239</v>
      </c>
      <c r="G124" s="22">
        <v>107</v>
      </c>
      <c r="H124" s="28" t="s">
        <v>240</v>
      </c>
      <c r="I124" s="31">
        <v>4</v>
      </c>
      <c r="J124" s="31" t="s">
        <v>27</v>
      </c>
      <c r="K124" s="22"/>
      <c r="L124" s="12"/>
      <c r="M124" s="6"/>
      <c r="N124" s="6"/>
      <c r="O124" s="38">
        <f t="shared" si="3"/>
        <v>0</v>
      </c>
      <c r="P124" s="18"/>
      <c r="Q124" s="6">
        <v>1</v>
      </c>
      <c r="R124" s="6"/>
    </row>
    <row r="125" spans="1:18" ht="22.5">
      <c r="A125">
        <v>13</v>
      </c>
      <c r="B125">
        <v>18</v>
      </c>
      <c r="C125">
        <v>2022</v>
      </c>
      <c r="D125" s="3" t="s">
        <v>241</v>
      </c>
      <c r="G125" s="22">
        <v>108</v>
      </c>
      <c r="H125" s="28" t="s">
        <v>242</v>
      </c>
      <c r="I125" s="31">
        <v>4</v>
      </c>
      <c r="J125" s="31" t="s">
        <v>27</v>
      </c>
      <c r="K125" s="22"/>
      <c r="L125" s="12"/>
      <c r="M125" s="6"/>
      <c r="N125" s="6"/>
      <c r="O125" s="38">
        <f t="shared" si="3"/>
        <v>0</v>
      </c>
      <c r="P125" s="18"/>
      <c r="Q125" s="6">
        <v>1</v>
      </c>
      <c r="R125" s="6"/>
    </row>
    <row r="126" spans="1:18" ht="22.5">
      <c r="A126">
        <v>13</v>
      </c>
      <c r="B126">
        <v>18</v>
      </c>
      <c r="C126">
        <v>2022</v>
      </c>
      <c r="D126" s="3" t="s">
        <v>243</v>
      </c>
      <c r="G126" s="22">
        <v>109</v>
      </c>
      <c r="H126" s="28" t="s">
        <v>244</v>
      </c>
      <c r="I126" s="31">
        <v>10</v>
      </c>
      <c r="J126" s="31" t="s">
        <v>27</v>
      </c>
      <c r="K126" s="22"/>
      <c r="L126" s="12"/>
      <c r="M126" s="6"/>
      <c r="N126" s="6"/>
      <c r="O126" s="38">
        <f t="shared" si="3"/>
        <v>0</v>
      </c>
      <c r="P126" s="18"/>
      <c r="Q126" s="6">
        <v>1</v>
      </c>
      <c r="R126" s="6"/>
    </row>
    <row r="127" spans="1:18" ht="22.5">
      <c r="A127">
        <v>13</v>
      </c>
      <c r="B127">
        <v>18</v>
      </c>
      <c r="C127">
        <v>2022</v>
      </c>
      <c r="D127" s="3" t="s">
        <v>245</v>
      </c>
      <c r="G127" s="22">
        <v>110</v>
      </c>
      <c r="H127" s="28" t="s">
        <v>246</v>
      </c>
      <c r="I127" s="31">
        <v>10</v>
      </c>
      <c r="J127" s="31" t="s">
        <v>27</v>
      </c>
      <c r="K127" s="22"/>
      <c r="L127" s="12"/>
      <c r="M127" s="6"/>
      <c r="N127" s="6"/>
      <c r="O127" s="38">
        <f t="shared" si="3"/>
        <v>0</v>
      </c>
      <c r="P127" s="18"/>
      <c r="Q127" s="6">
        <v>1</v>
      </c>
      <c r="R127" s="6"/>
    </row>
    <row r="128" spans="1:18" ht="22.5">
      <c r="A128">
        <v>13</v>
      </c>
      <c r="B128">
        <v>18</v>
      </c>
      <c r="C128">
        <v>2022</v>
      </c>
      <c r="D128" s="3" t="s">
        <v>247</v>
      </c>
      <c r="G128" s="22">
        <v>111</v>
      </c>
      <c r="H128" s="28" t="s">
        <v>248</v>
      </c>
      <c r="I128" s="31">
        <v>10</v>
      </c>
      <c r="J128" s="31" t="s">
        <v>27</v>
      </c>
      <c r="K128" s="22"/>
      <c r="L128" s="12"/>
      <c r="M128" s="6"/>
      <c r="N128" s="6"/>
      <c r="O128" s="38">
        <f t="shared" si="3"/>
        <v>0</v>
      </c>
      <c r="P128" s="18"/>
      <c r="Q128" s="6">
        <v>1</v>
      </c>
      <c r="R128" s="6"/>
    </row>
    <row r="129" spans="1:18" ht="22.5">
      <c r="A129">
        <v>13</v>
      </c>
      <c r="B129">
        <v>18</v>
      </c>
      <c r="C129">
        <v>2022</v>
      </c>
      <c r="D129" s="3" t="s">
        <v>249</v>
      </c>
      <c r="G129" s="22">
        <v>112</v>
      </c>
      <c r="H129" s="28" t="s">
        <v>250</v>
      </c>
      <c r="I129" s="31">
        <v>10</v>
      </c>
      <c r="J129" s="31" t="s">
        <v>27</v>
      </c>
      <c r="K129" s="22"/>
      <c r="L129" s="12"/>
      <c r="M129" s="6"/>
      <c r="N129" s="6"/>
      <c r="O129" s="38">
        <f t="shared" si="3"/>
        <v>0</v>
      </c>
      <c r="P129" s="18"/>
      <c r="Q129" s="6">
        <v>1</v>
      </c>
      <c r="R129" s="6"/>
    </row>
    <row r="130" spans="1:18" ht="22.5">
      <c r="A130">
        <v>13</v>
      </c>
      <c r="B130">
        <v>18</v>
      </c>
      <c r="C130">
        <v>2022</v>
      </c>
      <c r="D130" s="3" t="s">
        <v>251</v>
      </c>
      <c r="G130" s="22">
        <v>113</v>
      </c>
      <c r="H130" s="28" t="s">
        <v>252</v>
      </c>
      <c r="I130" s="31">
        <v>10</v>
      </c>
      <c r="J130" s="31" t="s">
        <v>27</v>
      </c>
      <c r="K130" s="22"/>
      <c r="L130" s="12"/>
      <c r="M130" s="6"/>
      <c r="N130" s="6"/>
      <c r="O130" s="38">
        <f t="shared" si="3"/>
        <v>0</v>
      </c>
      <c r="P130" s="18"/>
      <c r="Q130" s="6">
        <v>1</v>
      </c>
      <c r="R130" s="6"/>
    </row>
    <row r="131" spans="1:18" ht="22.5">
      <c r="A131">
        <v>13</v>
      </c>
      <c r="B131">
        <v>18</v>
      </c>
      <c r="C131">
        <v>2022</v>
      </c>
      <c r="D131" s="3" t="s">
        <v>253</v>
      </c>
      <c r="G131" s="22">
        <v>114</v>
      </c>
      <c r="H131" s="28" t="s">
        <v>254</v>
      </c>
      <c r="I131" s="31">
        <v>10</v>
      </c>
      <c r="J131" s="31" t="s">
        <v>27</v>
      </c>
      <c r="K131" s="22"/>
      <c r="L131" s="12"/>
      <c r="M131" s="6"/>
      <c r="N131" s="6"/>
      <c r="O131" s="38">
        <f t="shared" si="3"/>
        <v>0</v>
      </c>
      <c r="P131" s="18"/>
      <c r="Q131" s="6">
        <v>1</v>
      </c>
      <c r="R131" s="6"/>
    </row>
    <row r="132" spans="1:18" ht="22.5">
      <c r="A132">
        <v>13</v>
      </c>
      <c r="B132">
        <v>18</v>
      </c>
      <c r="C132">
        <v>2022</v>
      </c>
      <c r="D132" s="3" t="s">
        <v>255</v>
      </c>
      <c r="G132" s="22">
        <v>115</v>
      </c>
      <c r="H132" s="28" t="s">
        <v>256</v>
      </c>
      <c r="I132" s="31">
        <v>10</v>
      </c>
      <c r="J132" s="31" t="s">
        <v>27</v>
      </c>
      <c r="K132" s="22"/>
      <c r="L132" s="12"/>
      <c r="M132" s="6"/>
      <c r="N132" s="6"/>
      <c r="O132" s="38">
        <f t="shared" si="3"/>
        <v>0</v>
      </c>
      <c r="P132" s="18"/>
      <c r="Q132" s="6">
        <v>1</v>
      </c>
      <c r="R132" s="6"/>
    </row>
    <row r="133" spans="1:18" ht="22.5">
      <c r="A133">
        <v>13</v>
      </c>
      <c r="B133">
        <v>18</v>
      </c>
      <c r="C133">
        <v>2022</v>
      </c>
      <c r="D133" s="3" t="s">
        <v>257</v>
      </c>
      <c r="G133" s="22">
        <v>116</v>
      </c>
      <c r="H133" s="28" t="s">
        <v>258</v>
      </c>
      <c r="I133" s="31">
        <v>10</v>
      </c>
      <c r="J133" s="31" t="s">
        <v>27</v>
      </c>
      <c r="K133" s="22"/>
      <c r="L133" s="12"/>
      <c r="M133" s="6"/>
      <c r="N133" s="6"/>
      <c r="O133" s="38">
        <f t="shared" si="3"/>
        <v>0</v>
      </c>
      <c r="P133" s="18"/>
      <c r="Q133" s="6">
        <v>1</v>
      </c>
      <c r="R133" s="6"/>
    </row>
    <row r="134" spans="1:18" ht="22.5">
      <c r="A134">
        <v>13</v>
      </c>
      <c r="B134">
        <v>18</v>
      </c>
      <c r="C134">
        <v>2022</v>
      </c>
      <c r="D134" s="3" t="s">
        <v>259</v>
      </c>
      <c r="G134" s="22">
        <v>117</v>
      </c>
      <c r="H134" s="28" t="s">
        <v>260</v>
      </c>
      <c r="I134" s="31">
        <v>10</v>
      </c>
      <c r="J134" s="31" t="s">
        <v>27</v>
      </c>
      <c r="K134" s="22"/>
      <c r="L134" s="12"/>
      <c r="M134" s="6"/>
      <c r="N134" s="6"/>
      <c r="O134" s="38">
        <f t="shared" si="3"/>
        <v>0</v>
      </c>
      <c r="P134" s="18"/>
      <c r="Q134" s="6">
        <v>1</v>
      </c>
      <c r="R134" s="6"/>
    </row>
    <row r="135" spans="1:18" ht="22.5">
      <c r="A135">
        <v>13</v>
      </c>
      <c r="B135">
        <v>18</v>
      </c>
      <c r="C135">
        <v>2022</v>
      </c>
      <c r="D135" s="3" t="s">
        <v>261</v>
      </c>
      <c r="G135" s="22">
        <v>118</v>
      </c>
      <c r="H135" s="28" t="s">
        <v>262</v>
      </c>
      <c r="I135" s="31">
        <v>10</v>
      </c>
      <c r="J135" s="31" t="s">
        <v>27</v>
      </c>
      <c r="K135" s="22"/>
      <c r="L135" s="12"/>
      <c r="M135" s="6"/>
      <c r="N135" s="6"/>
      <c r="O135" s="38">
        <f t="shared" si="3"/>
        <v>0</v>
      </c>
      <c r="P135" s="18"/>
      <c r="Q135" s="6">
        <v>1</v>
      </c>
      <c r="R135" s="6"/>
    </row>
    <row r="136" spans="1:18" ht="22.5">
      <c r="A136">
        <v>13</v>
      </c>
      <c r="B136">
        <v>18</v>
      </c>
      <c r="C136">
        <v>2022</v>
      </c>
      <c r="D136" s="3" t="s">
        <v>263</v>
      </c>
      <c r="G136" s="22">
        <v>119</v>
      </c>
      <c r="H136" s="28" t="s">
        <v>264</v>
      </c>
      <c r="I136" s="31">
        <v>5</v>
      </c>
      <c r="J136" s="31" t="s">
        <v>27</v>
      </c>
      <c r="K136" s="22"/>
      <c r="L136" s="12"/>
      <c r="M136" s="6"/>
      <c r="N136" s="6"/>
      <c r="O136" s="38">
        <f t="shared" si="3"/>
        <v>0</v>
      </c>
      <c r="P136" s="18"/>
      <c r="Q136" s="6">
        <v>1</v>
      </c>
      <c r="R136" s="6"/>
    </row>
    <row r="137" spans="1:18" ht="22.5">
      <c r="A137">
        <v>13</v>
      </c>
      <c r="B137">
        <v>18</v>
      </c>
      <c r="C137">
        <v>2022</v>
      </c>
      <c r="D137" s="3" t="s">
        <v>265</v>
      </c>
      <c r="G137" s="22">
        <v>120</v>
      </c>
      <c r="H137" s="28" t="s">
        <v>266</v>
      </c>
      <c r="I137" s="31">
        <v>5</v>
      </c>
      <c r="J137" s="31" t="s">
        <v>27</v>
      </c>
      <c r="K137" s="22"/>
      <c r="L137" s="12"/>
      <c r="M137" s="6"/>
      <c r="N137" s="6"/>
      <c r="O137" s="38">
        <f t="shared" si="3"/>
        <v>0</v>
      </c>
      <c r="P137" s="18"/>
      <c r="Q137" s="6">
        <v>1</v>
      </c>
      <c r="R137" s="6"/>
    </row>
    <row r="138" spans="1:18" ht="22.5">
      <c r="A138">
        <v>13</v>
      </c>
      <c r="B138">
        <v>18</v>
      </c>
      <c r="C138">
        <v>2022</v>
      </c>
      <c r="D138" s="3" t="s">
        <v>267</v>
      </c>
      <c r="G138" s="22">
        <v>121</v>
      </c>
      <c r="H138" s="28" t="s">
        <v>268</v>
      </c>
      <c r="I138" s="31">
        <v>5</v>
      </c>
      <c r="J138" s="31" t="s">
        <v>27</v>
      </c>
      <c r="K138" s="22"/>
      <c r="L138" s="12"/>
      <c r="M138" s="6"/>
      <c r="N138" s="6"/>
      <c r="O138" s="38">
        <f t="shared" si="3"/>
        <v>0</v>
      </c>
      <c r="P138" s="18"/>
      <c r="Q138" s="6">
        <v>1</v>
      </c>
      <c r="R138" s="6"/>
    </row>
    <row r="139" spans="1:18" ht="22.5">
      <c r="A139">
        <v>13</v>
      </c>
      <c r="B139">
        <v>18</v>
      </c>
      <c r="C139">
        <v>2022</v>
      </c>
      <c r="D139" s="3" t="s">
        <v>269</v>
      </c>
      <c r="G139" s="22">
        <v>122</v>
      </c>
      <c r="H139" s="28" t="s">
        <v>270</v>
      </c>
      <c r="I139" s="31">
        <v>10</v>
      </c>
      <c r="J139" s="31" t="s">
        <v>27</v>
      </c>
      <c r="K139" s="22"/>
      <c r="L139" s="12"/>
      <c r="M139" s="6"/>
      <c r="N139" s="6"/>
      <c r="O139" s="38">
        <f t="shared" si="3"/>
        <v>0</v>
      </c>
      <c r="P139" s="18"/>
      <c r="Q139" s="6">
        <v>1</v>
      </c>
      <c r="R139" s="6"/>
    </row>
    <row r="140" spans="1:18" ht="22.5">
      <c r="A140">
        <v>13</v>
      </c>
      <c r="B140">
        <v>18</v>
      </c>
      <c r="C140">
        <v>2022</v>
      </c>
      <c r="D140" s="3" t="s">
        <v>271</v>
      </c>
      <c r="G140" s="22">
        <v>123</v>
      </c>
      <c r="H140" s="28" t="s">
        <v>272</v>
      </c>
      <c r="I140" s="31">
        <v>10</v>
      </c>
      <c r="J140" s="31" t="s">
        <v>27</v>
      </c>
      <c r="K140" s="22"/>
      <c r="L140" s="12"/>
      <c r="M140" s="6"/>
      <c r="N140" s="6"/>
      <c r="O140" s="38">
        <f t="shared" si="3"/>
        <v>0</v>
      </c>
      <c r="P140" s="18"/>
      <c r="Q140" s="6">
        <v>1</v>
      </c>
      <c r="R140" s="6"/>
    </row>
    <row r="141" spans="1:18" ht="22.5">
      <c r="A141">
        <v>13</v>
      </c>
      <c r="B141">
        <v>18</v>
      </c>
      <c r="C141">
        <v>2022</v>
      </c>
      <c r="D141" s="3" t="s">
        <v>273</v>
      </c>
      <c r="G141" s="22">
        <v>124</v>
      </c>
      <c r="H141" s="28" t="s">
        <v>274</v>
      </c>
      <c r="I141" s="31">
        <v>10</v>
      </c>
      <c r="J141" s="31" t="s">
        <v>27</v>
      </c>
      <c r="K141" s="22"/>
      <c r="L141" s="12"/>
      <c r="M141" s="6"/>
      <c r="N141" s="6"/>
      <c r="O141" s="38">
        <f t="shared" si="3"/>
        <v>0</v>
      </c>
      <c r="P141" s="18"/>
      <c r="Q141" s="6">
        <v>1</v>
      </c>
      <c r="R141" s="6"/>
    </row>
    <row r="142" spans="1:18" ht="22.5">
      <c r="A142">
        <v>13</v>
      </c>
      <c r="B142">
        <v>18</v>
      </c>
      <c r="C142">
        <v>2022</v>
      </c>
      <c r="D142" s="3" t="s">
        <v>275</v>
      </c>
      <c r="G142" s="22">
        <v>125</v>
      </c>
      <c r="H142" s="28" t="s">
        <v>276</v>
      </c>
      <c r="I142" s="31">
        <v>10</v>
      </c>
      <c r="J142" s="31" t="s">
        <v>27</v>
      </c>
      <c r="K142" s="22"/>
      <c r="L142" s="12"/>
      <c r="M142" s="6"/>
      <c r="N142" s="6"/>
      <c r="O142" s="38">
        <f t="shared" si="3"/>
        <v>0</v>
      </c>
      <c r="P142" s="18"/>
      <c r="Q142" s="6">
        <v>1</v>
      </c>
      <c r="R142" s="6"/>
    </row>
    <row r="143" spans="1:18" ht="22.5">
      <c r="A143">
        <v>13</v>
      </c>
      <c r="B143">
        <v>18</v>
      </c>
      <c r="C143">
        <v>2022</v>
      </c>
      <c r="D143" s="3" t="s">
        <v>277</v>
      </c>
      <c r="G143" s="22">
        <v>126</v>
      </c>
      <c r="H143" s="28" t="s">
        <v>278</v>
      </c>
      <c r="I143" s="31">
        <v>20</v>
      </c>
      <c r="J143" s="31" t="s">
        <v>27</v>
      </c>
      <c r="K143" s="22"/>
      <c r="L143" s="12"/>
      <c r="M143" s="6"/>
      <c r="N143" s="6"/>
      <c r="O143" s="38">
        <f t="shared" si="3"/>
        <v>0</v>
      </c>
      <c r="P143" s="18"/>
      <c r="Q143" s="6">
        <v>1</v>
      </c>
      <c r="R143" s="6"/>
    </row>
    <row r="144" spans="1:18" ht="22.5">
      <c r="A144">
        <v>13</v>
      </c>
      <c r="B144">
        <v>18</v>
      </c>
      <c r="C144">
        <v>2022</v>
      </c>
      <c r="D144" s="3" t="s">
        <v>279</v>
      </c>
      <c r="G144" s="22">
        <v>127</v>
      </c>
      <c r="H144" s="28" t="s">
        <v>280</v>
      </c>
      <c r="I144" s="31">
        <v>60</v>
      </c>
      <c r="J144" s="31" t="s">
        <v>27</v>
      </c>
      <c r="K144" s="22"/>
      <c r="L144" s="12"/>
      <c r="M144" s="6"/>
      <c r="N144" s="6"/>
      <c r="O144" s="38">
        <f t="shared" si="3"/>
        <v>0</v>
      </c>
      <c r="P144" s="18"/>
      <c r="Q144" s="6">
        <v>1</v>
      </c>
      <c r="R144" s="6"/>
    </row>
    <row r="145" spans="1:18" ht="22.5">
      <c r="A145">
        <v>13</v>
      </c>
      <c r="B145">
        <v>18</v>
      </c>
      <c r="C145">
        <v>2022</v>
      </c>
      <c r="D145" s="3" t="s">
        <v>281</v>
      </c>
      <c r="G145" s="22">
        <v>128</v>
      </c>
      <c r="H145" s="28" t="s">
        <v>282</v>
      </c>
      <c r="I145" s="31">
        <v>10</v>
      </c>
      <c r="J145" s="31" t="s">
        <v>27</v>
      </c>
      <c r="K145" s="22"/>
      <c r="L145" s="12"/>
      <c r="M145" s="6"/>
      <c r="N145" s="6"/>
      <c r="O145" s="38">
        <f t="shared" si="3"/>
        <v>0</v>
      </c>
      <c r="P145" s="18"/>
      <c r="Q145" s="6">
        <v>1</v>
      </c>
      <c r="R145" s="6"/>
    </row>
    <row r="146" spans="1:18" ht="22.5">
      <c r="A146">
        <v>13</v>
      </c>
      <c r="B146">
        <v>18</v>
      </c>
      <c r="C146">
        <v>2022</v>
      </c>
      <c r="D146" s="3" t="s">
        <v>283</v>
      </c>
      <c r="G146" s="22">
        <v>129</v>
      </c>
      <c r="H146" s="28" t="s">
        <v>284</v>
      </c>
      <c r="I146" s="31">
        <v>20</v>
      </c>
      <c r="J146" s="31" t="s">
        <v>27</v>
      </c>
      <c r="K146" s="22"/>
      <c r="L146" s="12"/>
      <c r="M146" s="6"/>
      <c r="N146" s="6"/>
      <c r="O146" s="38">
        <f aca="true" t="shared" si="4" ref="O146:O177">(IF(AND(J146&gt;0,J146&lt;=I146),J146,I146)*(L146-M146+N146))</f>
        <v>0</v>
      </c>
      <c r="P146" s="18"/>
      <c r="Q146" s="6">
        <v>1</v>
      </c>
      <c r="R146" s="6"/>
    </row>
    <row r="147" spans="1:18" ht="22.5">
      <c r="A147">
        <v>13</v>
      </c>
      <c r="B147">
        <v>18</v>
      </c>
      <c r="C147">
        <v>2022</v>
      </c>
      <c r="D147" s="3" t="s">
        <v>285</v>
      </c>
      <c r="G147" s="22">
        <v>130</v>
      </c>
      <c r="H147" s="28" t="s">
        <v>286</v>
      </c>
      <c r="I147" s="31">
        <v>10</v>
      </c>
      <c r="J147" s="31" t="s">
        <v>27</v>
      </c>
      <c r="K147" s="22"/>
      <c r="L147" s="12"/>
      <c r="M147" s="6"/>
      <c r="N147" s="6"/>
      <c r="O147" s="38">
        <f t="shared" si="4"/>
        <v>0</v>
      </c>
      <c r="P147" s="18"/>
      <c r="Q147" s="6">
        <v>1</v>
      </c>
      <c r="R147" s="6"/>
    </row>
    <row r="148" spans="1:18" ht="22.5">
      <c r="A148">
        <v>13</v>
      </c>
      <c r="B148">
        <v>18</v>
      </c>
      <c r="C148">
        <v>2022</v>
      </c>
      <c r="D148" s="3" t="s">
        <v>287</v>
      </c>
      <c r="G148" s="22">
        <v>131</v>
      </c>
      <c r="H148" s="28" t="s">
        <v>288</v>
      </c>
      <c r="I148" s="31">
        <v>10</v>
      </c>
      <c r="J148" s="31" t="s">
        <v>27</v>
      </c>
      <c r="K148" s="22"/>
      <c r="L148" s="12"/>
      <c r="M148" s="6"/>
      <c r="N148" s="6"/>
      <c r="O148" s="38">
        <f t="shared" si="4"/>
        <v>0</v>
      </c>
      <c r="P148" s="18"/>
      <c r="Q148" s="6">
        <v>1</v>
      </c>
      <c r="R148" s="6"/>
    </row>
    <row r="149" spans="1:18" ht="22.5">
      <c r="A149">
        <v>13</v>
      </c>
      <c r="B149">
        <v>18</v>
      </c>
      <c r="C149">
        <v>2022</v>
      </c>
      <c r="D149" s="3" t="s">
        <v>289</v>
      </c>
      <c r="G149" s="22">
        <v>132</v>
      </c>
      <c r="H149" s="28" t="s">
        <v>290</v>
      </c>
      <c r="I149" s="31">
        <v>30</v>
      </c>
      <c r="J149" s="31" t="s">
        <v>27</v>
      </c>
      <c r="K149" s="22"/>
      <c r="L149" s="12"/>
      <c r="M149" s="6"/>
      <c r="N149" s="6"/>
      <c r="O149" s="38">
        <f t="shared" si="4"/>
        <v>0</v>
      </c>
      <c r="P149" s="18"/>
      <c r="Q149" s="6">
        <v>1</v>
      </c>
      <c r="R149" s="6"/>
    </row>
    <row r="150" spans="1:18" ht="15">
      <c r="A150">
        <v>13</v>
      </c>
      <c r="B150">
        <v>18</v>
      </c>
      <c r="C150">
        <v>2022</v>
      </c>
      <c r="D150" s="3" t="s">
        <v>291</v>
      </c>
      <c r="G150" s="22">
        <v>133</v>
      </c>
      <c r="H150" s="28" t="s">
        <v>292</v>
      </c>
      <c r="I150" s="31">
        <v>10</v>
      </c>
      <c r="J150" s="31" t="s">
        <v>27</v>
      </c>
      <c r="K150" s="22"/>
      <c r="L150" s="12"/>
      <c r="M150" s="6"/>
      <c r="N150" s="6"/>
      <c r="O150" s="38">
        <f t="shared" si="4"/>
        <v>0</v>
      </c>
      <c r="P150" s="18"/>
      <c r="Q150" s="6">
        <v>1</v>
      </c>
      <c r="R150" s="6"/>
    </row>
    <row r="151" spans="1:18" ht="15">
      <c r="A151">
        <v>13</v>
      </c>
      <c r="B151">
        <v>18</v>
      </c>
      <c r="C151">
        <v>2022</v>
      </c>
      <c r="D151" s="3" t="s">
        <v>293</v>
      </c>
      <c r="G151" s="22">
        <v>134</v>
      </c>
      <c r="H151" s="28" t="s">
        <v>294</v>
      </c>
      <c r="I151" s="31">
        <v>5</v>
      </c>
      <c r="J151" s="31" t="s">
        <v>27</v>
      </c>
      <c r="K151" s="22"/>
      <c r="L151" s="12"/>
      <c r="M151" s="6"/>
      <c r="N151" s="6"/>
      <c r="O151" s="38">
        <f t="shared" si="4"/>
        <v>0</v>
      </c>
      <c r="P151" s="18"/>
      <c r="Q151" s="6">
        <v>1</v>
      </c>
      <c r="R151" s="6"/>
    </row>
    <row r="152" spans="1:18" ht="15">
      <c r="A152">
        <v>13</v>
      </c>
      <c r="B152">
        <v>18</v>
      </c>
      <c r="C152">
        <v>2022</v>
      </c>
      <c r="D152" s="3" t="s">
        <v>295</v>
      </c>
      <c r="G152" s="22">
        <v>135</v>
      </c>
      <c r="H152" s="28" t="s">
        <v>296</v>
      </c>
      <c r="I152" s="31">
        <v>30</v>
      </c>
      <c r="J152" s="31" t="s">
        <v>27</v>
      </c>
      <c r="K152" s="22"/>
      <c r="L152" s="12"/>
      <c r="M152" s="6"/>
      <c r="N152" s="6"/>
      <c r="O152" s="38">
        <f t="shared" si="4"/>
        <v>0</v>
      </c>
      <c r="P152" s="18"/>
      <c r="Q152" s="6">
        <v>1</v>
      </c>
      <c r="R152" s="6"/>
    </row>
    <row r="153" spans="1:18" ht="22.5">
      <c r="A153">
        <v>13</v>
      </c>
      <c r="B153">
        <v>18</v>
      </c>
      <c r="C153">
        <v>2022</v>
      </c>
      <c r="D153" s="3" t="s">
        <v>297</v>
      </c>
      <c r="G153" s="22">
        <v>136</v>
      </c>
      <c r="H153" s="28" t="s">
        <v>298</v>
      </c>
      <c r="I153" s="31">
        <v>10</v>
      </c>
      <c r="J153" s="31" t="s">
        <v>27</v>
      </c>
      <c r="K153" s="22"/>
      <c r="L153" s="12"/>
      <c r="M153" s="6"/>
      <c r="N153" s="6"/>
      <c r="O153" s="38">
        <f t="shared" si="4"/>
        <v>0</v>
      </c>
      <c r="P153" s="18"/>
      <c r="Q153" s="6">
        <v>1</v>
      </c>
      <c r="R153" s="6"/>
    </row>
    <row r="154" spans="1:18" ht="22.5">
      <c r="A154">
        <v>13</v>
      </c>
      <c r="B154">
        <v>18</v>
      </c>
      <c r="C154">
        <v>2022</v>
      </c>
      <c r="D154" s="3" t="s">
        <v>299</v>
      </c>
      <c r="G154" s="22">
        <v>137</v>
      </c>
      <c r="H154" s="28" t="s">
        <v>300</v>
      </c>
      <c r="I154" s="31">
        <v>10</v>
      </c>
      <c r="J154" s="31" t="s">
        <v>27</v>
      </c>
      <c r="K154" s="22"/>
      <c r="L154" s="12"/>
      <c r="M154" s="6"/>
      <c r="N154" s="6"/>
      <c r="O154" s="38">
        <f t="shared" si="4"/>
        <v>0</v>
      </c>
      <c r="P154" s="18"/>
      <c r="Q154" s="6">
        <v>1</v>
      </c>
      <c r="R154" s="6"/>
    </row>
    <row r="155" spans="1:18" ht="22.5">
      <c r="A155">
        <v>13</v>
      </c>
      <c r="B155">
        <v>18</v>
      </c>
      <c r="C155">
        <v>2022</v>
      </c>
      <c r="D155" s="3" t="s">
        <v>301</v>
      </c>
      <c r="G155" s="22">
        <v>138</v>
      </c>
      <c r="H155" s="28" t="s">
        <v>302</v>
      </c>
      <c r="I155" s="31">
        <v>10</v>
      </c>
      <c r="J155" s="31" t="s">
        <v>27</v>
      </c>
      <c r="K155" s="22"/>
      <c r="L155" s="12"/>
      <c r="M155" s="6"/>
      <c r="N155" s="6"/>
      <c r="O155" s="38">
        <f t="shared" si="4"/>
        <v>0</v>
      </c>
      <c r="P155" s="18"/>
      <c r="Q155" s="6">
        <v>1</v>
      </c>
      <c r="R155" s="6"/>
    </row>
    <row r="156" spans="1:18" ht="22.5">
      <c r="A156">
        <v>13</v>
      </c>
      <c r="B156">
        <v>18</v>
      </c>
      <c r="C156">
        <v>2022</v>
      </c>
      <c r="D156" s="3" t="s">
        <v>303</v>
      </c>
      <c r="G156" s="22">
        <v>139</v>
      </c>
      <c r="H156" s="28" t="s">
        <v>304</v>
      </c>
      <c r="I156" s="31">
        <v>10</v>
      </c>
      <c r="J156" s="31" t="s">
        <v>27</v>
      </c>
      <c r="K156" s="22"/>
      <c r="L156" s="12"/>
      <c r="M156" s="6"/>
      <c r="N156" s="6"/>
      <c r="O156" s="38">
        <f t="shared" si="4"/>
        <v>0</v>
      </c>
      <c r="P156" s="18"/>
      <c r="Q156" s="6">
        <v>1</v>
      </c>
      <c r="R156" s="6"/>
    </row>
    <row r="157" spans="1:18" ht="22.5">
      <c r="A157">
        <v>13</v>
      </c>
      <c r="B157">
        <v>18</v>
      </c>
      <c r="C157">
        <v>2022</v>
      </c>
      <c r="D157" s="3" t="s">
        <v>305</v>
      </c>
      <c r="G157" s="22">
        <v>140</v>
      </c>
      <c r="H157" s="28" t="s">
        <v>306</v>
      </c>
      <c r="I157" s="31">
        <v>10</v>
      </c>
      <c r="J157" s="31" t="s">
        <v>27</v>
      </c>
      <c r="K157" s="22"/>
      <c r="L157" s="12"/>
      <c r="M157" s="6"/>
      <c r="N157" s="6"/>
      <c r="O157" s="38">
        <f t="shared" si="4"/>
        <v>0</v>
      </c>
      <c r="P157" s="18"/>
      <c r="Q157" s="6">
        <v>1</v>
      </c>
      <c r="R157" s="6"/>
    </row>
    <row r="158" spans="1:18" ht="22.5">
      <c r="A158">
        <v>13</v>
      </c>
      <c r="B158">
        <v>18</v>
      </c>
      <c r="C158">
        <v>2022</v>
      </c>
      <c r="D158" s="3" t="s">
        <v>307</v>
      </c>
      <c r="G158" s="22">
        <v>141</v>
      </c>
      <c r="H158" s="28" t="s">
        <v>308</v>
      </c>
      <c r="I158" s="31">
        <v>10</v>
      </c>
      <c r="J158" s="31" t="s">
        <v>27</v>
      </c>
      <c r="K158" s="22"/>
      <c r="L158" s="12"/>
      <c r="M158" s="6"/>
      <c r="N158" s="6"/>
      <c r="O158" s="38">
        <f t="shared" si="4"/>
        <v>0</v>
      </c>
      <c r="P158" s="18"/>
      <c r="Q158" s="6">
        <v>1</v>
      </c>
      <c r="R158" s="6"/>
    </row>
    <row r="159" spans="1:18" ht="22.5">
      <c r="A159">
        <v>13</v>
      </c>
      <c r="B159">
        <v>18</v>
      </c>
      <c r="C159">
        <v>2022</v>
      </c>
      <c r="D159" s="3" t="s">
        <v>309</v>
      </c>
      <c r="G159" s="22">
        <v>142</v>
      </c>
      <c r="H159" s="28" t="s">
        <v>310</v>
      </c>
      <c r="I159" s="31">
        <v>10</v>
      </c>
      <c r="J159" s="31" t="s">
        <v>27</v>
      </c>
      <c r="K159" s="22"/>
      <c r="L159" s="12"/>
      <c r="M159" s="6"/>
      <c r="N159" s="6"/>
      <c r="O159" s="38">
        <f t="shared" si="4"/>
        <v>0</v>
      </c>
      <c r="P159" s="18"/>
      <c r="Q159" s="6">
        <v>1</v>
      </c>
      <c r="R159" s="6"/>
    </row>
    <row r="160" spans="1:18" ht="15">
      <c r="A160">
        <v>13</v>
      </c>
      <c r="B160">
        <v>18</v>
      </c>
      <c r="C160">
        <v>2022</v>
      </c>
      <c r="D160" s="3" t="s">
        <v>311</v>
      </c>
      <c r="G160" s="22">
        <v>143</v>
      </c>
      <c r="H160" s="28" t="s">
        <v>312</v>
      </c>
      <c r="I160" s="31">
        <v>20</v>
      </c>
      <c r="J160" s="31" t="s">
        <v>27</v>
      </c>
      <c r="K160" s="22"/>
      <c r="L160" s="12"/>
      <c r="M160" s="6"/>
      <c r="N160" s="6"/>
      <c r="O160" s="38">
        <f t="shared" si="4"/>
        <v>0</v>
      </c>
      <c r="P160" s="18"/>
      <c r="Q160" s="6">
        <v>1</v>
      </c>
      <c r="R160" s="6"/>
    </row>
    <row r="161" spans="1:18" ht="15">
      <c r="A161">
        <v>13</v>
      </c>
      <c r="B161">
        <v>18</v>
      </c>
      <c r="C161">
        <v>2022</v>
      </c>
      <c r="D161" s="3" t="s">
        <v>313</v>
      </c>
      <c r="G161" s="22">
        <v>144</v>
      </c>
      <c r="H161" s="28" t="s">
        <v>314</v>
      </c>
      <c r="I161" s="31">
        <v>20</v>
      </c>
      <c r="J161" s="31" t="s">
        <v>27</v>
      </c>
      <c r="K161" s="22"/>
      <c r="L161" s="12"/>
      <c r="M161" s="6"/>
      <c r="N161" s="6"/>
      <c r="O161" s="38">
        <f t="shared" si="4"/>
        <v>0</v>
      </c>
      <c r="P161" s="18"/>
      <c r="Q161" s="6">
        <v>1</v>
      </c>
      <c r="R161" s="6"/>
    </row>
    <row r="162" spans="1:18" ht="15">
      <c r="A162">
        <v>13</v>
      </c>
      <c r="B162">
        <v>18</v>
      </c>
      <c r="C162">
        <v>2022</v>
      </c>
      <c r="D162" s="3" t="s">
        <v>315</v>
      </c>
      <c r="G162" s="22">
        <v>145</v>
      </c>
      <c r="H162" s="28" t="s">
        <v>316</v>
      </c>
      <c r="I162" s="31">
        <v>20</v>
      </c>
      <c r="J162" s="31" t="s">
        <v>27</v>
      </c>
      <c r="K162" s="22"/>
      <c r="L162" s="12"/>
      <c r="M162" s="6"/>
      <c r="N162" s="6"/>
      <c r="O162" s="38">
        <f t="shared" si="4"/>
        <v>0</v>
      </c>
      <c r="P162" s="18"/>
      <c r="Q162" s="6">
        <v>1</v>
      </c>
      <c r="R162" s="6"/>
    </row>
    <row r="163" spans="1:18" ht="15">
      <c r="A163">
        <v>13</v>
      </c>
      <c r="B163">
        <v>18</v>
      </c>
      <c r="C163">
        <v>2022</v>
      </c>
      <c r="D163" s="3" t="s">
        <v>317</v>
      </c>
      <c r="G163" s="22">
        <v>146</v>
      </c>
      <c r="H163" s="28" t="s">
        <v>318</v>
      </c>
      <c r="I163" s="31">
        <v>20</v>
      </c>
      <c r="J163" s="31" t="s">
        <v>27</v>
      </c>
      <c r="K163" s="22"/>
      <c r="L163" s="12"/>
      <c r="M163" s="6"/>
      <c r="N163" s="6"/>
      <c r="O163" s="38">
        <f t="shared" si="4"/>
        <v>0</v>
      </c>
      <c r="P163" s="18"/>
      <c r="Q163" s="6">
        <v>1</v>
      </c>
      <c r="R163" s="6"/>
    </row>
    <row r="164" spans="1:18" ht="15">
      <c r="A164">
        <v>13</v>
      </c>
      <c r="B164">
        <v>18</v>
      </c>
      <c r="C164">
        <v>2022</v>
      </c>
      <c r="D164" s="3" t="s">
        <v>319</v>
      </c>
      <c r="G164" s="22">
        <v>147</v>
      </c>
      <c r="H164" s="28" t="s">
        <v>320</v>
      </c>
      <c r="I164" s="31">
        <v>20</v>
      </c>
      <c r="J164" s="31" t="s">
        <v>27</v>
      </c>
      <c r="K164" s="22"/>
      <c r="L164" s="12"/>
      <c r="M164" s="6"/>
      <c r="N164" s="6"/>
      <c r="O164" s="38">
        <f t="shared" si="4"/>
        <v>0</v>
      </c>
      <c r="P164" s="18"/>
      <c r="Q164" s="6">
        <v>1</v>
      </c>
      <c r="R164" s="6"/>
    </row>
    <row r="165" spans="1:18" ht="22.5">
      <c r="A165">
        <v>13</v>
      </c>
      <c r="B165">
        <v>18</v>
      </c>
      <c r="C165">
        <v>2022</v>
      </c>
      <c r="D165" s="3" t="s">
        <v>321</v>
      </c>
      <c r="G165" s="22">
        <v>148</v>
      </c>
      <c r="H165" s="28" t="s">
        <v>322</v>
      </c>
      <c r="I165" s="31">
        <v>20</v>
      </c>
      <c r="J165" s="31" t="s">
        <v>27</v>
      </c>
      <c r="K165" s="22"/>
      <c r="L165" s="12"/>
      <c r="M165" s="6"/>
      <c r="N165" s="6"/>
      <c r="O165" s="38">
        <f t="shared" si="4"/>
        <v>0</v>
      </c>
      <c r="P165" s="18"/>
      <c r="Q165" s="6">
        <v>1</v>
      </c>
      <c r="R165" s="6"/>
    </row>
    <row r="166" spans="1:18" ht="22.5">
      <c r="A166">
        <v>13</v>
      </c>
      <c r="B166">
        <v>18</v>
      </c>
      <c r="C166">
        <v>2022</v>
      </c>
      <c r="D166" s="3" t="s">
        <v>323</v>
      </c>
      <c r="G166" s="22">
        <v>149</v>
      </c>
      <c r="H166" s="28" t="s">
        <v>324</v>
      </c>
      <c r="I166" s="31">
        <v>10</v>
      </c>
      <c r="J166" s="31" t="s">
        <v>27</v>
      </c>
      <c r="K166" s="22"/>
      <c r="L166" s="12"/>
      <c r="M166" s="6"/>
      <c r="N166" s="6"/>
      <c r="O166" s="38">
        <f t="shared" si="4"/>
        <v>0</v>
      </c>
      <c r="P166" s="18"/>
      <c r="Q166" s="6">
        <v>1</v>
      </c>
      <c r="R166" s="6"/>
    </row>
    <row r="167" spans="1:18" ht="22.5">
      <c r="A167">
        <v>13</v>
      </c>
      <c r="B167">
        <v>18</v>
      </c>
      <c r="C167">
        <v>2022</v>
      </c>
      <c r="D167" s="3" t="s">
        <v>325</v>
      </c>
      <c r="G167" s="22">
        <v>150</v>
      </c>
      <c r="H167" s="28" t="s">
        <v>326</v>
      </c>
      <c r="I167" s="31">
        <v>5</v>
      </c>
      <c r="J167" s="31" t="s">
        <v>27</v>
      </c>
      <c r="K167" s="22"/>
      <c r="L167" s="12"/>
      <c r="M167" s="6"/>
      <c r="N167" s="6"/>
      <c r="O167" s="38">
        <f t="shared" si="4"/>
        <v>0</v>
      </c>
      <c r="P167" s="18"/>
      <c r="Q167" s="6">
        <v>1</v>
      </c>
      <c r="R167" s="6"/>
    </row>
    <row r="168" spans="1:18" ht="15">
      <c r="A168">
        <v>13</v>
      </c>
      <c r="B168">
        <v>18</v>
      </c>
      <c r="C168">
        <v>2022</v>
      </c>
      <c r="D168" s="3" t="s">
        <v>327</v>
      </c>
      <c r="G168" s="22">
        <v>151</v>
      </c>
      <c r="H168" s="28" t="s">
        <v>328</v>
      </c>
      <c r="I168" s="31">
        <v>30</v>
      </c>
      <c r="J168" s="31" t="s">
        <v>27</v>
      </c>
      <c r="K168" s="22"/>
      <c r="L168" s="12"/>
      <c r="M168" s="6"/>
      <c r="N168" s="6"/>
      <c r="O168" s="38">
        <f t="shared" si="4"/>
        <v>0</v>
      </c>
      <c r="P168" s="18"/>
      <c r="Q168" s="6">
        <v>1</v>
      </c>
      <c r="R168" s="6"/>
    </row>
    <row r="169" spans="1:18" ht="22.5">
      <c r="A169">
        <v>13</v>
      </c>
      <c r="B169">
        <v>18</v>
      </c>
      <c r="C169">
        <v>2022</v>
      </c>
      <c r="D169" s="3" t="s">
        <v>329</v>
      </c>
      <c r="G169" s="22">
        <v>152</v>
      </c>
      <c r="H169" s="28" t="s">
        <v>330</v>
      </c>
      <c r="I169" s="31">
        <v>10</v>
      </c>
      <c r="J169" s="31" t="s">
        <v>27</v>
      </c>
      <c r="K169" s="22"/>
      <c r="L169" s="12"/>
      <c r="M169" s="6"/>
      <c r="N169" s="6"/>
      <c r="O169" s="38">
        <f t="shared" si="4"/>
        <v>0</v>
      </c>
      <c r="P169" s="18"/>
      <c r="Q169" s="6">
        <v>1</v>
      </c>
      <c r="R169" s="6"/>
    </row>
    <row r="170" spans="1:18" ht="22.5">
      <c r="A170">
        <v>13</v>
      </c>
      <c r="B170">
        <v>18</v>
      </c>
      <c r="C170">
        <v>2022</v>
      </c>
      <c r="D170" s="3" t="s">
        <v>331</v>
      </c>
      <c r="G170" s="22">
        <v>153</v>
      </c>
      <c r="H170" s="28" t="s">
        <v>332</v>
      </c>
      <c r="I170" s="31">
        <v>10</v>
      </c>
      <c r="J170" s="31" t="s">
        <v>27</v>
      </c>
      <c r="K170" s="22"/>
      <c r="L170" s="12"/>
      <c r="M170" s="6"/>
      <c r="N170" s="6"/>
      <c r="O170" s="38">
        <f t="shared" si="4"/>
        <v>0</v>
      </c>
      <c r="P170" s="18"/>
      <c r="Q170" s="6">
        <v>1</v>
      </c>
      <c r="R170" s="6"/>
    </row>
    <row r="171" spans="1:18" ht="33.75">
      <c r="A171">
        <v>13</v>
      </c>
      <c r="B171">
        <v>18</v>
      </c>
      <c r="C171">
        <v>2022</v>
      </c>
      <c r="D171" s="3" t="s">
        <v>333</v>
      </c>
      <c r="G171" s="22">
        <v>154</v>
      </c>
      <c r="H171" s="28" t="s">
        <v>334</v>
      </c>
      <c r="I171" s="31">
        <v>30</v>
      </c>
      <c r="J171" s="31" t="s">
        <v>27</v>
      </c>
      <c r="K171" s="22"/>
      <c r="L171" s="12"/>
      <c r="M171" s="6"/>
      <c r="N171" s="6"/>
      <c r="O171" s="38">
        <f t="shared" si="4"/>
        <v>0</v>
      </c>
      <c r="P171" s="18"/>
      <c r="Q171" s="6">
        <v>1</v>
      </c>
      <c r="R171" s="6"/>
    </row>
    <row r="172" spans="1:18" ht="22.5">
      <c r="A172">
        <v>13</v>
      </c>
      <c r="B172">
        <v>18</v>
      </c>
      <c r="C172">
        <v>2022</v>
      </c>
      <c r="D172" s="3" t="s">
        <v>335</v>
      </c>
      <c r="G172" s="22">
        <v>155</v>
      </c>
      <c r="H172" s="28" t="s">
        <v>336</v>
      </c>
      <c r="I172" s="31">
        <v>20</v>
      </c>
      <c r="J172" s="31" t="s">
        <v>27</v>
      </c>
      <c r="K172" s="22"/>
      <c r="L172" s="12"/>
      <c r="M172" s="6"/>
      <c r="N172" s="6"/>
      <c r="O172" s="38">
        <f t="shared" si="4"/>
        <v>0</v>
      </c>
      <c r="P172" s="18"/>
      <c r="Q172" s="6">
        <v>1</v>
      </c>
      <c r="R172" s="6"/>
    </row>
    <row r="173" spans="1:18" ht="22.5">
      <c r="A173">
        <v>13</v>
      </c>
      <c r="B173">
        <v>18</v>
      </c>
      <c r="C173">
        <v>2022</v>
      </c>
      <c r="D173" s="3" t="s">
        <v>337</v>
      </c>
      <c r="G173" s="22">
        <v>156</v>
      </c>
      <c r="H173" s="28" t="s">
        <v>338</v>
      </c>
      <c r="I173" s="31">
        <v>60</v>
      </c>
      <c r="J173" s="31" t="s">
        <v>339</v>
      </c>
      <c r="K173" s="22"/>
      <c r="L173" s="12"/>
      <c r="M173" s="6"/>
      <c r="N173" s="6"/>
      <c r="O173" s="38">
        <f t="shared" si="4"/>
        <v>0</v>
      </c>
      <c r="P173" s="18"/>
      <c r="Q173" s="6">
        <v>1</v>
      </c>
      <c r="R173" s="6"/>
    </row>
    <row r="174" spans="1:18" ht="33.75">
      <c r="A174">
        <v>13</v>
      </c>
      <c r="B174">
        <v>18</v>
      </c>
      <c r="C174">
        <v>2022</v>
      </c>
      <c r="D174" s="3" t="s">
        <v>340</v>
      </c>
      <c r="G174" s="22">
        <v>157</v>
      </c>
      <c r="H174" s="28" t="s">
        <v>341</v>
      </c>
      <c r="I174" s="31">
        <v>300</v>
      </c>
      <c r="J174" s="31" t="s">
        <v>339</v>
      </c>
      <c r="K174" s="22"/>
      <c r="L174" s="12"/>
      <c r="M174" s="6"/>
      <c r="N174" s="6"/>
      <c r="O174" s="38">
        <f t="shared" si="4"/>
        <v>0</v>
      </c>
      <c r="P174" s="18"/>
      <c r="Q174" s="6">
        <v>1</v>
      </c>
      <c r="R174" s="6"/>
    </row>
    <row r="175" spans="1:18" ht="22.5">
      <c r="A175">
        <v>13</v>
      </c>
      <c r="B175">
        <v>18</v>
      </c>
      <c r="C175">
        <v>2022</v>
      </c>
      <c r="D175" s="3" t="s">
        <v>342</v>
      </c>
      <c r="G175" s="22">
        <v>158</v>
      </c>
      <c r="H175" s="28" t="s">
        <v>343</v>
      </c>
      <c r="I175" s="31">
        <v>60</v>
      </c>
      <c r="J175" s="31" t="s">
        <v>339</v>
      </c>
      <c r="K175" s="22"/>
      <c r="L175" s="12"/>
      <c r="M175" s="6"/>
      <c r="N175" s="6"/>
      <c r="O175" s="38">
        <f t="shared" si="4"/>
        <v>0</v>
      </c>
      <c r="P175" s="18"/>
      <c r="Q175" s="6">
        <v>1</v>
      </c>
      <c r="R175" s="6"/>
    </row>
    <row r="176" spans="1:18" ht="22.5">
      <c r="A176">
        <v>13</v>
      </c>
      <c r="B176">
        <v>18</v>
      </c>
      <c r="C176">
        <v>2022</v>
      </c>
      <c r="D176" s="3" t="s">
        <v>344</v>
      </c>
      <c r="G176" s="22">
        <v>159</v>
      </c>
      <c r="H176" s="28" t="s">
        <v>345</v>
      </c>
      <c r="I176" s="31">
        <v>24</v>
      </c>
      <c r="J176" s="31" t="s">
        <v>339</v>
      </c>
      <c r="K176" s="22"/>
      <c r="L176" s="12"/>
      <c r="M176" s="6"/>
      <c r="N176" s="6"/>
      <c r="O176" s="38">
        <f t="shared" si="4"/>
        <v>0</v>
      </c>
      <c r="P176" s="18"/>
      <c r="Q176" s="6">
        <v>1</v>
      </c>
      <c r="R176" s="6"/>
    </row>
    <row r="177" spans="1:18" ht="22.5">
      <c r="A177">
        <v>13</v>
      </c>
      <c r="B177">
        <v>18</v>
      </c>
      <c r="C177">
        <v>2022</v>
      </c>
      <c r="D177" s="3" t="s">
        <v>346</v>
      </c>
      <c r="G177" s="22">
        <v>160</v>
      </c>
      <c r="H177" s="28" t="s">
        <v>347</v>
      </c>
      <c r="I177" s="31">
        <v>18</v>
      </c>
      <c r="J177" s="31" t="s">
        <v>339</v>
      </c>
      <c r="K177" s="22"/>
      <c r="L177" s="12"/>
      <c r="M177" s="6"/>
      <c r="N177" s="6"/>
      <c r="O177" s="38">
        <f t="shared" si="4"/>
        <v>0</v>
      </c>
      <c r="P177" s="18"/>
      <c r="Q177" s="6">
        <v>1</v>
      </c>
      <c r="R177" s="6"/>
    </row>
    <row r="178" spans="1:18" ht="15">
      <c r="A178">
        <v>13</v>
      </c>
      <c r="B178">
        <v>18</v>
      </c>
      <c r="C178">
        <v>2022</v>
      </c>
      <c r="D178" s="3" t="s">
        <v>348</v>
      </c>
      <c r="G178" s="22">
        <v>161</v>
      </c>
      <c r="H178" s="28" t="s">
        <v>349</v>
      </c>
      <c r="I178" s="31">
        <v>10</v>
      </c>
      <c r="J178" s="31" t="s">
        <v>350</v>
      </c>
      <c r="K178" s="22"/>
      <c r="L178" s="12"/>
      <c r="M178" s="6"/>
      <c r="N178" s="6"/>
      <c r="O178" s="38">
        <f>(IF(AND(J178&gt;0,J178&lt;=I178),J178,I178)*(L178-M178+N178))</f>
        <v>0</v>
      </c>
      <c r="P178" s="18"/>
      <c r="Q178" s="6">
        <v>1</v>
      </c>
      <c r="R178" s="6"/>
    </row>
    <row r="179" spans="1:18" ht="15">
      <c r="A179">
        <v>13</v>
      </c>
      <c r="B179">
        <v>18</v>
      </c>
      <c r="C179">
        <v>2022</v>
      </c>
      <c r="D179" s="3" t="s">
        <v>351</v>
      </c>
      <c r="G179" s="22">
        <v>162</v>
      </c>
      <c r="H179" s="28" t="s">
        <v>352</v>
      </c>
      <c r="I179" s="31">
        <v>60</v>
      </c>
      <c r="J179" s="31" t="s">
        <v>339</v>
      </c>
      <c r="K179" s="22"/>
      <c r="L179" s="12"/>
      <c r="M179" s="6"/>
      <c r="N179" s="6"/>
      <c r="O179" s="38">
        <f>(IF(AND(J179&gt;0,J179&lt;=I179),J179,I179)*(L179-M179+N179))</f>
        <v>0</v>
      </c>
      <c r="P179" s="18"/>
      <c r="Q179" s="6">
        <v>1</v>
      </c>
      <c r="R179" s="6"/>
    </row>
    <row r="180" spans="1:18" ht="15">
      <c r="A180">
        <v>13</v>
      </c>
      <c r="B180">
        <v>18</v>
      </c>
      <c r="C180">
        <v>2022</v>
      </c>
      <c r="D180" s="3" t="s">
        <v>353</v>
      </c>
      <c r="G180" s="22">
        <v>163</v>
      </c>
      <c r="H180" s="28" t="s">
        <v>354</v>
      </c>
      <c r="I180" s="31">
        <v>30</v>
      </c>
      <c r="J180" s="31" t="s">
        <v>339</v>
      </c>
      <c r="K180" s="22"/>
      <c r="L180" s="12"/>
      <c r="M180" s="6"/>
      <c r="N180" s="6"/>
      <c r="O180" s="38">
        <f>(IF(AND(J180&gt;0,J180&lt;=I180),J180,I180)*(L180-M180+N180))</f>
        <v>0</v>
      </c>
      <c r="P180" s="18"/>
      <c r="Q180" s="6">
        <v>1</v>
      </c>
      <c r="R180" s="6"/>
    </row>
    <row r="181" spans="1:18" ht="15">
      <c r="A181">
        <v>13</v>
      </c>
      <c r="B181">
        <v>18</v>
      </c>
      <c r="C181">
        <v>2022</v>
      </c>
      <c r="D181" s="3" t="s">
        <v>355</v>
      </c>
      <c r="G181" s="22">
        <v>164</v>
      </c>
      <c r="H181" s="28" t="s">
        <v>356</v>
      </c>
      <c r="I181" s="31">
        <v>30</v>
      </c>
      <c r="J181" s="31" t="s">
        <v>339</v>
      </c>
      <c r="K181" s="22"/>
      <c r="L181" s="12"/>
      <c r="M181" s="6"/>
      <c r="N181" s="6"/>
      <c r="O181" s="38">
        <f>(IF(AND(J181&gt;0,J181&lt;=I181),J181,I181)*(L181-M181+N181))</f>
        <v>0</v>
      </c>
      <c r="P181" s="18"/>
      <c r="Q181" s="6">
        <v>1</v>
      </c>
      <c r="R181" s="6"/>
    </row>
    <row r="182" spans="1:18" ht="22.5">
      <c r="A182">
        <v>13</v>
      </c>
      <c r="B182">
        <v>18</v>
      </c>
      <c r="C182">
        <v>2022</v>
      </c>
      <c r="D182" s="3" t="s">
        <v>357</v>
      </c>
      <c r="G182" s="22">
        <v>165</v>
      </c>
      <c r="H182" s="28" t="s">
        <v>358</v>
      </c>
      <c r="I182" s="31">
        <v>30</v>
      </c>
      <c r="J182" s="31" t="s">
        <v>339</v>
      </c>
      <c r="K182" s="22"/>
      <c r="L182" s="12"/>
      <c r="M182" s="6"/>
      <c r="N182" s="6"/>
      <c r="O182" s="38">
        <f>(IF(AND(J182&gt;0,J182&lt;=I182),J182,I182)*(L182-M182+N182))</f>
        <v>0</v>
      </c>
      <c r="P182" s="18"/>
      <c r="Q182" s="6">
        <v>1</v>
      </c>
      <c r="R182" s="6"/>
    </row>
    <row r="183" spans="1:18" ht="15">
      <c r="A183">
        <v>13</v>
      </c>
      <c r="B183">
        <v>18</v>
      </c>
      <c r="C183">
        <v>2022</v>
      </c>
      <c r="D183" s="3" t="s">
        <v>359</v>
      </c>
      <c r="G183" s="22">
        <v>166</v>
      </c>
      <c r="H183" s="28" t="s">
        <v>360</v>
      </c>
      <c r="I183" s="31">
        <v>30</v>
      </c>
      <c r="J183" s="31" t="s">
        <v>339</v>
      </c>
      <c r="K183" s="22"/>
      <c r="L183" s="12"/>
      <c r="M183" s="6"/>
      <c r="N183" s="6"/>
      <c r="O183" s="38">
        <f>(IF(AND(J183&gt;0,J183&lt;=I183),J183,I183)*(L183-M183+N183))</f>
        <v>0</v>
      </c>
      <c r="P183" s="18"/>
      <c r="Q183" s="6">
        <v>1</v>
      </c>
      <c r="R183" s="6"/>
    </row>
    <row r="184" spans="1:18" ht="15">
      <c r="A184">
        <v>13</v>
      </c>
      <c r="B184">
        <v>18</v>
      </c>
      <c r="C184">
        <v>2022</v>
      </c>
      <c r="D184" s="3" t="s">
        <v>361</v>
      </c>
      <c r="G184" s="22">
        <v>167</v>
      </c>
      <c r="H184" s="28" t="s">
        <v>362</v>
      </c>
      <c r="I184" s="31">
        <v>30</v>
      </c>
      <c r="J184" s="31" t="s">
        <v>339</v>
      </c>
      <c r="K184" s="22"/>
      <c r="L184" s="12"/>
      <c r="M184" s="6"/>
      <c r="N184" s="6"/>
      <c r="O184" s="38">
        <f>(IF(AND(J184&gt;0,J184&lt;=I184),J184,I184)*(L184-M184+N184))</f>
        <v>0</v>
      </c>
      <c r="P184" s="18"/>
      <c r="Q184" s="6">
        <v>1</v>
      </c>
      <c r="R184" s="6"/>
    </row>
    <row r="185" spans="1:18" ht="15">
      <c r="A185">
        <v>13</v>
      </c>
      <c r="B185">
        <v>18</v>
      </c>
      <c r="C185">
        <v>2022</v>
      </c>
      <c r="D185" s="3" t="s">
        <v>363</v>
      </c>
      <c r="G185" s="22">
        <v>168</v>
      </c>
      <c r="H185" s="28" t="s">
        <v>364</v>
      </c>
      <c r="I185" s="31">
        <v>30</v>
      </c>
      <c r="J185" s="31" t="s">
        <v>339</v>
      </c>
      <c r="K185" s="22"/>
      <c r="L185" s="12"/>
      <c r="M185" s="6"/>
      <c r="N185" s="6"/>
      <c r="O185" s="38">
        <f>(IF(AND(J185&gt;0,J185&lt;=I185),J185,I185)*(L185-M185+N185))</f>
        <v>0</v>
      </c>
      <c r="P185" s="18"/>
      <c r="Q185" s="6">
        <v>1</v>
      </c>
      <c r="R185" s="6"/>
    </row>
    <row r="186" spans="1:18" ht="22.5">
      <c r="A186">
        <v>13</v>
      </c>
      <c r="B186">
        <v>18</v>
      </c>
      <c r="C186">
        <v>2022</v>
      </c>
      <c r="D186" s="3" t="s">
        <v>365</v>
      </c>
      <c r="G186" s="22">
        <v>169</v>
      </c>
      <c r="H186" s="28" t="s">
        <v>366</v>
      </c>
      <c r="I186" s="31">
        <v>30</v>
      </c>
      <c r="J186" s="31" t="s">
        <v>27</v>
      </c>
      <c r="K186" s="22"/>
      <c r="L186" s="12"/>
      <c r="M186" s="6"/>
      <c r="N186" s="6"/>
      <c r="O186" s="38">
        <f>(IF(AND(J186&gt;0,J186&lt;=I186),J186,I186)*(L186-M186+N186))</f>
        <v>0</v>
      </c>
      <c r="P186" s="18"/>
      <c r="Q186" s="6">
        <v>1</v>
      </c>
      <c r="R186" s="6"/>
    </row>
    <row r="187" spans="1:18" ht="15">
      <c r="A187">
        <v>13</v>
      </c>
      <c r="B187">
        <v>18</v>
      </c>
      <c r="C187">
        <v>2022</v>
      </c>
      <c r="D187" s="3" t="s">
        <v>367</v>
      </c>
      <c r="G187" s="22">
        <v>170</v>
      </c>
      <c r="H187" s="28" t="s">
        <v>368</v>
      </c>
      <c r="I187" s="31">
        <v>20</v>
      </c>
      <c r="J187" s="31" t="s">
        <v>27</v>
      </c>
      <c r="K187" s="22"/>
      <c r="L187" s="12"/>
      <c r="M187" s="6"/>
      <c r="N187" s="6"/>
      <c r="O187" s="38">
        <f>(IF(AND(J187&gt;0,J187&lt;=I187),J187,I187)*(L187-M187+N187))</f>
        <v>0</v>
      </c>
      <c r="P187" s="18"/>
      <c r="Q187" s="6">
        <v>1</v>
      </c>
      <c r="R187" s="6"/>
    </row>
    <row r="188" spans="1:18" ht="15">
      <c r="A188">
        <v>13</v>
      </c>
      <c r="B188">
        <v>18</v>
      </c>
      <c r="C188">
        <v>2022</v>
      </c>
      <c r="D188" s="3" t="s">
        <v>369</v>
      </c>
      <c r="G188" s="22">
        <v>171</v>
      </c>
      <c r="H188" s="28" t="s">
        <v>370</v>
      </c>
      <c r="I188" s="31">
        <v>30</v>
      </c>
      <c r="J188" s="31" t="s">
        <v>27</v>
      </c>
      <c r="K188" s="22"/>
      <c r="L188" s="12"/>
      <c r="M188" s="6"/>
      <c r="N188" s="6"/>
      <c r="O188" s="38">
        <f>(IF(AND(J188&gt;0,J188&lt;=I188),J188,I188)*(L188-M188+N188))</f>
        <v>0</v>
      </c>
      <c r="P188" s="18"/>
      <c r="Q188" s="6">
        <v>1</v>
      </c>
      <c r="R188" s="6"/>
    </row>
    <row r="189" spans="7:18" ht="15">
      <c r="G189" s="22"/>
      <c r="H189" s="28"/>
      <c r="I189" s="31"/>
      <c r="J189" s="31"/>
      <c r="K189" s="22"/>
      <c r="L189" s="12"/>
      <c r="M189" s="6"/>
      <c r="N189" s="6"/>
      <c r="O189" s="14"/>
      <c r="P189" s="18"/>
      <c r="Q189" s="6"/>
      <c r="R189" s="6"/>
    </row>
    <row r="190" spans="8:17" ht="15">
      <c r="H190" s="23"/>
      <c r="L190" s="39" t="s">
        <v>371</v>
      </c>
      <c r="N190" s="40"/>
      <c r="O190" s="41">
        <f>SUM(O10:O188)</f>
        <v>0</v>
      </c>
      <c r="Q190" t="s">
        <v>372</v>
      </c>
    </row>
    <row r="191" ht="15.75" thickBot="1">
      <c r="H191" s="23"/>
    </row>
    <row r="192" spans="8:16" ht="15">
      <c r="H192" s="23"/>
      <c r="N192" s="46"/>
      <c r="O192" s="49"/>
      <c r="P192" s="50" t="s">
        <v>377</v>
      </c>
    </row>
    <row r="193" spans="8:16" ht="15">
      <c r="H193" s="23" t="s">
        <v>373</v>
      </c>
      <c r="I193" s="44"/>
      <c r="N193" s="46"/>
      <c r="O193" s="48"/>
      <c r="P193" s="47"/>
    </row>
    <row r="194" spans="8:16" ht="15">
      <c r="H194" s="23" t="s">
        <v>374</v>
      </c>
      <c r="I194" s="44"/>
      <c r="N194" s="46"/>
      <c r="O194" s="48"/>
      <c r="P194" s="47"/>
    </row>
    <row r="195" spans="8:16" ht="15">
      <c r="H195" s="23" t="s">
        <v>375</v>
      </c>
      <c r="I195" s="8"/>
      <c r="N195" s="46"/>
      <c r="O195" s="48"/>
      <c r="P195" s="47"/>
    </row>
    <row r="196" spans="8:16" ht="15">
      <c r="H196" s="23" t="s">
        <v>376</v>
      </c>
      <c r="I196" s="44"/>
      <c r="N196" s="46"/>
      <c r="O196" s="48"/>
      <c r="P196" s="47"/>
    </row>
    <row r="197" spans="8:16" ht="15">
      <c r="H197" s="23"/>
      <c r="I197" s="45"/>
      <c r="N197" s="46"/>
      <c r="O197" s="48"/>
      <c r="P197" s="47"/>
    </row>
    <row r="198" spans="8:16" ht="15">
      <c r="H198" s="23"/>
      <c r="I198" s="8"/>
      <c r="N198" s="46"/>
      <c r="O198" s="48"/>
      <c r="P198" s="47"/>
    </row>
    <row r="199" spans="8:16" ht="15">
      <c r="H199" s="23"/>
      <c r="I199" s="8"/>
      <c r="N199" s="46"/>
      <c r="O199" s="48"/>
      <c r="P199" s="47"/>
    </row>
    <row r="200" spans="14:16" ht="15">
      <c r="N200" s="46"/>
      <c r="O200" s="48"/>
      <c r="P200" s="47"/>
    </row>
    <row r="201" spans="14:16" ht="15.75" thickBot="1">
      <c r="N201" s="46"/>
      <c r="O201" s="51"/>
      <c r="P201" s="52" t="s">
        <v>378</v>
      </c>
    </row>
  </sheetData>
  <sheetProtection password="B431" sheet="1" objects="1" scenarios="1"/>
  <mergeCells count="1">
    <mergeCell ref="I16:J16"/>
  </mergeCells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Maira Camargo</dc:creator>
  <cp:keywords/>
  <dc:description/>
  <cp:lastModifiedBy>Maira Camargo</cp:lastModifiedBy>
  <dcterms:created xsi:type="dcterms:W3CDTF">2022-12-19T19:40:25Z</dcterms:created>
  <dcterms:modified xsi:type="dcterms:W3CDTF">2022-12-19T19:47:30Z</dcterms:modified>
  <cp:category/>
  <cp:version/>
  <cp:contentType/>
  <cp:contentStatus/>
</cp:coreProperties>
</file>